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iaoffice365-my.sharepoint.com/personal/t-sugimoto_doscorp_co_jp/Documents/デスクトップ/ABIC_会員管理システム改修/"/>
    </mc:Choice>
  </mc:AlternateContent>
  <xr:revisionPtr revIDLastSave="273" documentId="13_ncr:1_{5C68272F-4A7C-49DA-A458-72FD6879842D}" xr6:coauthVersionLast="47" xr6:coauthVersionMax="47" xr10:uidLastSave="{4C7B39A3-0D48-4692-A83C-12651558B807}"/>
  <workbookProtection workbookAlgorithmName="SHA-512" workbookHashValue="gwQoM63qwXkdSKML4b//Gvi5Z+3xg9JrWaSQmLBokNB7bTvXU421IbW93UlzcbETQpoPwble4MCrEuu+BvZ6ng==" workbookSaltValue="USpxhE7z0wcuw1ZZT8a/eg==" workbookSpinCount="100000" lockStructure="1"/>
  <bookViews>
    <workbookView xWindow="-108" yWindow="-108" windowWidth="23256" windowHeight="12456" tabRatio="723" xr2:uid="{00000000-000D-0000-FFFF-FFFF00000000}"/>
  </bookViews>
  <sheets>
    <sheet name="説明書" sheetId="12" r:id="rId1"/>
    <sheet name="入力シート" sheetId="11" r:id="rId2"/>
    <sheet name="マッピング定義" sheetId="2" state="hidden" r:id="rId3"/>
    <sheet name="地方マスタ" sheetId="4" state="hidden" r:id="rId4"/>
    <sheet name="地域マスタ" sheetId="7" state="hidden" r:id="rId5"/>
    <sheet name="国マスタ" sheetId="6" state="hidden" r:id="rId6"/>
    <sheet name="語学マスタ" sheetId="8" state="hidden" r:id="rId7"/>
    <sheet name="得意な分野" sheetId="10" state="hidden" r:id="rId8"/>
    <sheet name="都道府県マスタ" sheetId="5" state="hidden" r:id="rId9"/>
  </sheets>
  <definedNames>
    <definedName name="_xlnm._FilterDatabase" localSheetId="5" hidden="1">国マスタ!$A$1:$E$1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21" i="11" l="1"/>
  <c r="AD120" i="11"/>
  <c r="AD119" i="11"/>
  <c r="AE121" i="11"/>
  <c r="AE120" i="11"/>
  <c r="AE119" i="11"/>
  <c r="AD114" i="11"/>
  <c r="AD115" i="11"/>
  <c r="AD111" i="11"/>
  <c r="AD110" i="11"/>
  <c r="AF14" i="11"/>
  <c r="AD21" i="11"/>
  <c r="AD125" i="11"/>
  <c r="AF121" i="11"/>
  <c r="AF120" i="11"/>
  <c r="AF119" i="11"/>
  <c r="AF114" i="11"/>
  <c r="AF115" i="11"/>
  <c r="AF111" i="11"/>
  <c r="AF110" i="11"/>
  <c r="AD105" i="11"/>
  <c r="AD77" i="11"/>
  <c r="AD47" i="11"/>
  <c r="AF47" i="11"/>
  <c r="AF44" i="11"/>
  <c r="AD44" i="11"/>
  <c r="AF41" i="11"/>
  <c r="AD41" i="11"/>
  <c r="AF37" i="11"/>
  <c r="AF34" i="11"/>
  <c r="AD37" i="11"/>
  <c r="AD34" i="11"/>
  <c r="AF31" i="11"/>
  <c r="AD31" i="11"/>
  <c r="AD22" i="11"/>
  <c r="AD137" i="11"/>
  <c r="AD136" i="11"/>
  <c r="AD132" i="11"/>
  <c r="AD131" i="11"/>
  <c r="AD127" i="11"/>
  <c r="AD10" i="11"/>
  <c r="C33" i="10" l="1"/>
  <c r="C32" i="10"/>
  <c r="C31" i="10"/>
  <c r="AF10" i="11"/>
  <c r="AE10" i="11"/>
  <c r="AC65" i="11"/>
  <c r="AC62" i="11"/>
  <c r="AC64" i="11"/>
  <c r="AC63" i="11"/>
  <c r="AC61" i="11"/>
  <c r="C112" i="10"/>
  <c r="C107" i="10"/>
  <c r="C94" i="10"/>
  <c r="C73" i="10"/>
  <c r="C65" i="10"/>
  <c r="C54" i="10"/>
  <c r="C45" i="10"/>
  <c r="C43" i="10"/>
  <c r="C34" i="10"/>
  <c r="C24" i="10"/>
  <c r="C118" i="10"/>
  <c r="C117" i="10"/>
  <c r="C116" i="10"/>
  <c r="C115" i="10"/>
  <c r="C114" i="10"/>
  <c r="C113" i="10"/>
  <c r="C111" i="10"/>
  <c r="C110" i="10"/>
  <c r="C109" i="10"/>
  <c r="C108" i="10"/>
  <c r="C106" i="10"/>
  <c r="C105" i="10"/>
  <c r="C104" i="10"/>
  <c r="C103" i="10"/>
  <c r="C102" i="10"/>
  <c r="C101" i="10"/>
  <c r="C100" i="10"/>
  <c r="C99" i="10"/>
  <c r="C98" i="10"/>
  <c r="C97" i="10"/>
  <c r="C96" i="10"/>
  <c r="C95" i="10"/>
  <c r="C93" i="10"/>
  <c r="C92" i="10"/>
  <c r="C91" i="10"/>
  <c r="C90" i="10"/>
  <c r="C89" i="10"/>
  <c r="C88" i="10"/>
  <c r="C87" i="10"/>
  <c r="C86" i="10"/>
  <c r="C85" i="10"/>
  <c r="C84" i="10"/>
  <c r="C83" i="10"/>
  <c r="C82" i="10"/>
  <c r="C81" i="10"/>
  <c r="C80" i="10"/>
  <c r="C79" i="10"/>
  <c r="C78" i="10"/>
  <c r="C77" i="10"/>
  <c r="C76" i="10"/>
  <c r="C75" i="10"/>
  <c r="C74" i="10"/>
  <c r="C72" i="10"/>
  <c r="C71" i="10"/>
  <c r="C70" i="10"/>
  <c r="C69" i="10"/>
  <c r="C68" i="10"/>
  <c r="C67" i="10"/>
  <c r="C66" i="10"/>
  <c r="C64" i="10"/>
  <c r="C63" i="10"/>
  <c r="C62" i="10"/>
  <c r="C61" i="10"/>
  <c r="C60" i="10"/>
  <c r="C59" i="10"/>
  <c r="C58" i="10"/>
  <c r="C57" i="10"/>
  <c r="C56" i="10"/>
  <c r="C55" i="10"/>
  <c r="C53" i="10"/>
  <c r="C52" i="10"/>
  <c r="C51" i="10"/>
  <c r="C50" i="10"/>
  <c r="C49" i="10"/>
  <c r="C48" i="10"/>
  <c r="C47" i="10"/>
  <c r="C46" i="10"/>
  <c r="C44" i="10"/>
  <c r="C42" i="10"/>
  <c r="C41" i="10"/>
  <c r="C40" i="10"/>
  <c r="C39" i="10"/>
  <c r="C38" i="10"/>
  <c r="C37" i="10"/>
  <c r="C36" i="10"/>
  <c r="C35" i="10"/>
  <c r="C30" i="10"/>
  <c r="C29" i="10"/>
  <c r="C28" i="10"/>
  <c r="C27" i="10"/>
  <c r="C26" i="10"/>
  <c r="C25" i="10"/>
  <c r="C23" i="10"/>
  <c r="C22" i="10"/>
  <c r="C21" i="10"/>
  <c r="C20" i="10"/>
  <c r="C19" i="10"/>
  <c r="C18" i="10"/>
  <c r="C17" i="10"/>
  <c r="C16" i="10"/>
  <c r="C15" i="10"/>
  <c r="C14" i="10"/>
  <c r="C13" i="10"/>
  <c r="C12" i="10"/>
  <c r="C11" i="10"/>
  <c r="C10" i="10"/>
  <c r="C9" i="10"/>
  <c r="C8" i="10"/>
  <c r="C7" i="10"/>
  <c r="C6" i="10"/>
  <c r="C5" i="10"/>
  <c r="C4" i="10"/>
  <c r="C3" i="10"/>
  <c r="C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杉本 貴史</author>
  </authors>
  <commentList>
    <comment ref="C51" authorId="0" shapeId="0" xr:uid="{1578F230-3BD9-43F0-B324-40BD7FB058B0}">
      <text>
        <r>
          <rPr>
            <b/>
            <sz val="9"/>
            <color indexed="81"/>
            <rFont val="MS P ゴシック"/>
            <family val="3"/>
            <charset val="128"/>
          </rPr>
          <t>政府機関関連、NGO、NPO、国際機関等への協力
JICA専門家、シニア海外ボランティア、JETRO専門家、他政府機関関連組織でのアドバイザー・研修講師やNGO、NPO等でのアドバイザーとして、国内外で多くの会員が活動しています。</t>
        </r>
      </text>
    </comment>
    <comment ref="Q51" authorId="1" shapeId="0" xr:uid="{39DB1FC0-1FA1-44E2-B0C0-CFBE2BDB4776}">
      <text>
        <r>
          <rPr>
            <b/>
            <sz val="9"/>
            <color indexed="81"/>
            <rFont val="MS P ゴシック"/>
            <family val="3"/>
            <charset val="128"/>
          </rPr>
          <t>地方自治体への協力・中小企業支援
自治体による中小企業の販路開拓、海外ビジネス促進、海外進出、経営相談や自治体の国際化支援等、及び中小企業からの直接の要請に応じての各種支援へ人材を紹介しています。</t>
        </r>
      </text>
    </comment>
    <comment ref="C52" authorId="1" shapeId="0" xr:uid="{928DB9C2-AABE-4EAD-A2B2-8BA2D1AED264}">
      <text>
        <r>
          <rPr>
            <b/>
            <sz val="9"/>
            <color indexed="81"/>
            <rFont val="MS P ゴシック"/>
            <family val="3"/>
            <charset val="128"/>
          </rPr>
          <t>外国企業支援等
外国企業の対日取引や日本進出を支援するため、国際展示会や企業訪問時のアテンドを行う人材や外国企業・政府の国内外店舗・機関への人材を紹介しています。また日本企業社員への海外赴任前研修の講師紹介も行っています。</t>
        </r>
      </text>
    </comment>
    <comment ref="Q52" authorId="1" shapeId="0" xr:uid="{19C2F21F-1F4F-4617-84C3-841BD8B57DE1}">
      <text>
        <r>
          <rPr>
            <b/>
            <sz val="9"/>
            <color indexed="81"/>
            <rFont val="MS P ゴシック"/>
            <family val="3"/>
            <charset val="128"/>
          </rPr>
          <t>大学・社会人講座等での講師
通常は複数の講師で一つの講座テーマにつき多面的に講義を行うオムニバス方式です。また、自治体や経済団体での各種セミナー、講演会にも講師を派遣しています。</t>
        </r>
      </text>
    </comment>
    <comment ref="C53" authorId="1" shapeId="0" xr:uid="{8A225835-D730-4E9D-9D9A-3ECD8EAB7AFD}">
      <text>
        <r>
          <rPr>
            <b/>
            <sz val="9"/>
            <color indexed="81"/>
            <rFont val="MS P ゴシック"/>
            <family val="3"/>
            <charset val="128"/>
          </rPr>
          <t>小中高校での国際理解教育支援等
小中高生を対象に国際理解に役立つ授業を行っています。この授業のための講師派遣を行い、また外国人子弟や帰国子女のための日本語指導の指導者派遣も行っています。</t>
        </r>
      </text>
    </comment>
    <comment ref="Q53" authorId="1" shapeId="0" xr:uid="{E1CF589B-4BB7-4F81-A891-A15B9FF65B22}">
      <text>
        <r>
          <rPr>
            <b/>
            <sz val="9"/>
            <color indexed="81"/>
            <rFont val="MS P ゴシック"/>
            <family val="3"/>
            <charset val="128"/>
          </rPr>
          <t>留学生支援
東京国際交流館・兵庫国際交流会館在住留学生及び家族約3000名以上に対して、様々な支援活動を行っています。初中上級日本語／茶道／書道／華道／囲碁／空手教室開講、育児健康相談・通院・治療・入園・就学の通訳支援やバザーなどの生活支援です。</t>
        </r>
        <r>
          <rPr>
            <sz val="9"/>
            <color indexed="81"/>
            <rFont val="MS P ゴシック"/>
            <family val="3"/>
            <charset val="128"/>
          </rPr>
          <t xml:space="preserve">
</t>
        </r>
      </text>
    </comment>
    <comment ref="C54" authorId="1" shapeId="0" xr:uid="{8C66B326-5043-4262-89D6-A036636232A7}">
      <text>
        <r>
          <rPr>
            <b/>
            <sz val="9"/>
            <color indexed="81"/>
            <rFont val="MS P ゴシック"/>
            <family val="3"/>
            <charset val="128"/>
          </rPr>
          <t>その他
国際イベントの応援などを随時行っています。その他、一般人材紹介等も行っています。</t>
        </r>
      </text>
    </comment>
  </commentList>
</comments>
</file>

<file path=xl/sharedStrings.xml><?xml version="1.0" encoding="utf-8"?>
<sst xmlns="http://schemas.openxmlformats.org/spreadsheetml/2006/main" count="1303" uniqueCount="710">
  <si>
    <t>■ 記入上のご注意</t>
  </si>
  <si>
    <t>ローマ字</t>
  </si>
  <si>
    <t>郵貯記号</t>
  </si>
  <si>
    <t>郵貯番号</t>
  </si>
  <si>
    <t>役職</t>
  </si>
  <si>
    <t>業務内容</t>
  </si>
  <si>
    <t>会社名</t>
  </si>
  <si>
    <t>取扱商品</t>
  </si>
  <si>
    <t>言語名</t>
  </si>
  <si>
    <t>資格取得日</t>
  </si>
  <si>
    <t>自己紹介文</t>
  </si>
  <si>
    <t>入会の動機</t>
  </si>
  <si>
    <t>管理部門</t>
  </si>
  <si>
    <t>営業部門</t>
  </si>
  <si>
    <t>中小企業経営</t>
  </si>
  <si>
    <t>マーケティング</t>
  </si>
  <si>
    <t>コンサルティング</t>
  </si>
  <si>
    <t>品質管理／生産管理</t>
  </si>
  <si>
    <t>地方自治体への協力・中小企業支援</t>
  </si>
  <si>
    <t>外国企業支援等</t>
  </si>
  <si>
    <t>小中高校での国際理解教育支援等</t>
  </si>
  <si>
    <t>留学生支援</t>
  </si>
  <si>
    <t>その他の活動</t>
  </si>
  <si>
    <t>人事</t>
  </si>
  <si>
    <t>労務</t>
  </si>
  <si>
    <t>総務</t>
  </si>
  <si>
    <t>業務／業務企画</t>
  </si>
  <si>
    <t>経営企画</t>
  </si>
  <si>
    <t>法務</t>
  </si>
  <si>
    <t>審査</t>
  </si>
  <si>
    <t>広報</t>
  </si>
  <si>
    <t>監査</t>
  </si>
  <si>
    <t>財務</t>
  </si>
  <si>
    <t>主計</t>
  </si>
  <si>
    <t>経理</t>
  </si>
  <si>
    <t>IR</t>
  </si>
  <si>
    <t>金融取引</t>
  </si>
  <si>
    <t>外国為替</t>
  </si>
  <si>
    <t>証券取引</t>
  </si>
  <si>
    <t>運輸／物流／ロジスティック</t>
  </si>
  <si>
    <t>保険</t>
  </si>
  <si>
    <t>危機管理</t>
  </si>
  <si>
    <t>コンプライアンス</t>
  </si>
  <si>
    <t>システム／システム企画</t>
  </si>
  <si>
    <t>研究開発企画</t>
  </si>
  <si>
    <t>鉄鋼原料</t>
  </si>
  <si>
    <t>鉄鋼製品</t>
  </si>
  <si>
    <t>鋳鍛品</t>
  </si>
  <si>
    <t>非鉄金属製品</t>
  </si>
  <si>
    <t>貴金属</t>
  </si>
  <si>
    <t>船舶</t>
  </si>
  <si>
    <t>海洋浮揚構築物</t>
  </si>
  <si>
    <t>自動車</t>
  </si>
  <si>
    <t>自動車部品</t>
  </si>
  <si>
    <t>建設機械</t>
  </si>
  <si>
    <t>宇宙／航空機</t>
  </si>
  <si>
    <t>鉄道車両</t>
  </si>
  <si>
    <t>他単体機器</t>
  </si>
  <si>
    <t>電子機器（精密／光学／映像／分析／医療機器等）</t>
  </si>
  <si>
    <t>電子材</t>
  </si>
  <si>
    <t>IT機器／資材</t>
  </si>
  <si>
    <t>ソフト開発</t>
  </si>
  <si>
    <t>メディア事業</t>
  </si>
  <si>
    <t>ネットワーク事業</t>
  </si>
  <si>
    <t>エレクトロニクス事業</t>
  </si>
  <si>
    <t>ITソリューション</t>
  </si>
  <si>
    <t>無機化学品</t>
  </si>
  <si>
    <t>有機化学品</t>
  </si>
  <si>
    <t>精密化学品（ファインケミカル）</t>
  </si>
  <si>
    <t>合成樹脂</t>
  </si>
  <si>
    <t>医薬</t>
  </si>
  <si>
    <t>医薬原料</t>
  </si>
  <si>
    <t>肥料</t>
  </si>
  <si>
    <t>農薬</t>
  </si>
  <si>
    <t>生化学（バイオ／ゲノム等）</t>
  </si>
  <si>
    <t>先端化学（ナノテク等）</t>
  </si>
  <si>
    <t>石油／石油製品</t>
  </si>
  <si>
    <t>石炭／コークス</t>
  </si>
  <si>
    <t>ガス（LNG/LPG）</t>
  </si>
  <si>
    <t>エネルギー関連事業</t>
  </si>
  <si>
    <t>資源関連事業</t>
  </si>
  <si>
    <t>原子力関連事業</t>
  </si>
  <si>
    <t>新素材関連商品／事業</t>
  </si>
  <si>
    <t>農産物</t>
  </si>
  <si>
    <t>水産物</t>
  </si>
  <si>
    <t>畜産物</t>
  </si>
  <si>
    <t>動植物油脂</t>
  </si>
  <si>
    <t>飼料</t>
  </si>
  <si>
    <t>乳製品</t>
  </si>
  <si>
    <t>砂糖</t>
  </si>
  <si>
    <t>コーヒー／ココア</t>
  </si>
  <si>
    <t>飲料</t>
  </si>
  <si>
    <t>アルコール</t>
  </si>
  <si>
    <t>その他食品全般</t>
  </si>
  <si>
    <t>生活関連物資</t>
  </si>
  <si>
    <t>雑貨</t>
  </si>
  <si>
    <t>日用品</t>
  </si>
  <si>
    <t>消費者向け流通製品</t>
  </si>
  <si>
    <t>繊維原料</t>
  </si>
  <si>
    <t>繊維製品</t>
  </si>
  <si>
    <t>アパレル関連事業</t>
  </si>
  <si>
    <t>ブランド商品</t>
  </si>
  <si>
    <t>パッケージング</t>
  </si>
  <si>
    <t>木材</t>
  </si>
  <si>
    <t>紙／パルプ</t>
  </si>
  <si>
    <t>ゴム</t>
  </si>
  <si>
    <t>タイヤ</t>
  </si>
  <si>
    <t>タイヤ関連資材</t>
  </si>
  <si>
    <t>窯業資材</t>
  </si>
  <si>
    <t>セラミック類</t>
  </si>
  <si>
    <t>セメント</t>
  </si>
  <si>
    <t>包装資材</t>
  </si>
  <si>
    <t>建設関連資機材</t>
  </si>
  <si>
    <t>住宅等建設プロジェクト</t>
  </si>
  <si>
    <t>不動産取引</t>
  </si>
  <si>
    <t>新機能事業</t>
  </si>
  <si>
    <t>環境関連事業</t>
  </si>
  <si>
    <t>ヒューマンライフ関連事業</t>
  </si>
  <si>
    <t>介護関連事業</t>
  </si>
  <si>
    <t>観光開発事業</t>
  </si>
  <si>
    <t>自己PR文</t>
  </si>
  <si>
    <t>セルアドレス</t>
  </si>
  <si>
    <t>フィールド名(DB)</t>
  </si>
  <si>
    <t>データ型</t>
  </si>
  <si>
    <t>最大バイト</t>
  </si>
  <si>
    <t>必須</t>
  </si>
  <si>
    <t>備考・選択肢</t>
  </si>
  <si>
    <t>【基本情報】</t>
  </si>
  <si>
    <t>※氏名</t>
  </si>
  <si>
    <t>prs_name</t>
  </si>
  <si>
    <t>文字列</t>
  </si>
  <si>
    <t>○</t>
  </si>
  <si>
    <t>氏名(漢字)</t>
  </si>
  <si>
    <t>※フリガナ</t>
  </si>
  <si>
    <t>prs_furigana</t>
  </si>
  <si>
    <t>カタカナ</t>
  </si>
  <si>
    <t>prs_roma</t>
  </si>
  <si>
    <t>prs_sex</t>
  </si>
  <si>
    <t>選択</t>
  </si>
  <si>
    <t>男=0, 女=1</t>
  </si>
  <si>
    <t>prs_birthday_y</t>
  </si>
  <si>
    <t>整数</t>
  </si>
  <si>
    <t>生年月日(年)西暦4桁</t>
  </si>
  <si>
    <t>prs_birthday_m</t>
  </si>
  <si>
    <t>生年月日(月)1-12</t>
  </si>
  <si>
    <t>prs_birthday_d</t>
  </si>
  <si>
    <t>生年月日(日)1-31</t>
  </si>
  <si>
    <t>prs_age</t>
  </si>
  <si>
    <t>prs_zipcode</t>
  </si>
  <si>
    <t>prs_address</t>
  </si>
  <si>
    <t>prs_tel</t>
  </si>
  <si>
    <t>prs_fax</t>
  </si>
  <si>
    <t>prs_mobile</t>
  </si>
  <si>
    <t>prs_email</t>
  </si>
  <si>
    <t>prs_school</t>
  </si>
  <si>
    <t>prs_kind</t>
  </si>
  <si>
    <t>産業側=0, 参城=1</t>
  </si>
  <si>
    <t>【会費情報】</t>
  </si>
  <si>
    <t>prs_feemonth</t>
  </si>
  <si>
    <t>3ヶ月=3, 6ヶ月=6, 9ヶ月=9, 12ヶ月=12</t>
  </si>
  <si>
    <t>prs_feepay</t>
  </si>
  <si>
    <t>銀行振込=0, 郵便振込=1, 現金=2</t>
  </si>
  <si>
    <t>prs_bankname</t>
  </si>
  <si>
    <t>銀行名(コード変換要)</t>
  </si>
  <si>
    <t>prs_branchname</t>
  </si>
  <si>
    <t>支店名(コード変換要)</t>
  </si>
  <si>
    <t>prs_acckind</t>
  </si>
  <si>
    <t>普通=0, 当座=1</t>
  </si>
  <si>
    <t>prs_accno</t>
  </si>
  <si>
    <t>prs_accname</t>
  </si>
  <si>
    <t>口座名義人(カナ)</t>
  </si>
  <si>
    <t>prs_pstsign</t>
  </si>
  <si>
    <t>prs_pstno</t>
  </si>
  <si>
    <t>【現職】</t>
  </si>
  <si>
    <t>emp_compname</t>
  </si>
  <si>
    <t>emp_dept</t>
  </si>
  <si>
    <t>emp_post</t>
  </si>
  <si>
    <t>emp_tel</t>
  </si>
  <si>
    <t>emp_email</t>
  </si>
  <si>
    <t>emp_business</t>
  </si>
  <si>
    <t>emp_commodity</t>
  </si>
  <si>
    <t>【前職】</t>
  </si>
  <si>
    <t>hst_compname</t>
  </si>
  <si>
    <t>hst_post</t>
  </si>
  <si>
    <t>hst_dept1</t>
  </si>
  <si>
    <t>hst_post1</t>
  </si>
  <si>
    <t>hst_dept2</t>
  </si>
  <si>
    <t>hst_post2</t>
  </si>
  <si>
    <t>hst_dept3</t>
  </si>
  <si>
    <t>hst_post3</t>
  </si>
  <si>
    <t>【臨時職①②③】</t>
  </si>
  <si>
    <t>hst_tmpname1-3</t>
  </si>
  <si>
    <t>hst_tmppost1-3</t>
  </si>
  <si>
    <t>hst_tmpbuz1-3</t>
  </si>
  <si>
    <t>hst_tmpcmmdy1-3</t>
  </si>
  <si>
    <t>【再就職①②③】</t>
  </si>
  <si>
    <t>hst_rjbname1-3</t>
  </si>
  <si>
    <t>hst_rjbpost1-3</t>
  </si>
  <si>
    <t>hst_rjbbuz1-3</t>
  </si>
  <si>
    <t>hst_rjbcmmdy1-3</t>
  </si>
  <si>
    <t>【海外経験 ①〜⑤】</t>
  </si>
  <si>
    <t>cnt_area1-5</t>
  </si>
  <si>
    <t>地域コード(DB参照)</t>
  </si>
  <si>
    <t>cnt_country1-5</t>
  </si>
  <si>
    <t>国コード(DB参照)</t>
  </si>
  <si>
    <t>cnt_name1-5</t>
  </si>
  <si>
    <t>国名・滞在先</t>
  </si>
  <si>
    <t>cnt_term1-5</t>
  </si>
  <si>
    <t>滞在期間</t>
  </si>
  <si>
    <t>【言語スキル ①〜⑤】</t>
  </si>
  <si>
    <t>lng_language1-5</t>
  </si>
  <si>
    <t>lng_level1-5</t>
  </si>
  <si>
    <t>初級=1, 中級=2, 上級=3</t>
  </si>
  <si>
    <t>lng_trans1-5</t>
  </si>
  <si>
    <t>不可=0, 可=1, 堪能=2</t>
  </si>
  <si>
    <t>lng_certf1-5</t>
  </si>
  <si>
    <t>【PCスキル】</t>
  </si>
  <si>
    <t>psk_email</t>
  </si>
  <si>
    <t>○=1, ×=0</t>
  </si>
  <si>
    <t>psk_word</t>
  </si>
  <si>
    <t>psk_excel</t>
  </si>
  <si>
    <t>psk_powerp</t>
  </si>
  <si>
    <t>psk_other</t>
  </si>
  <si>
    <t>osk_skill1-2</t>
  </si>
  <si>
    <t>スキル名</t>
  </si>
  <si>
    <t>osk_pcertf1-2</t>
  </si>
  <si>
    <t>資格機関</t>
  </si>
  <si>
    <t>【NPO・趣味】</t>
  </si>
  <si>
    <t>npo_name1-3</t>
  </si>
  <si>
    <t>団体名</t>
  </si>
  <si>
    <t>npo_term1-3</t>
  </si>
  <si>
    <t>活動期間</t>
  </si>
  <si>
    <t>npo_action1-3</t>
  </si>
  <si>
    <t>活動内容</t>
  </si>
  <si>
    <t>hby_hobby1-2</t>
  </si>
  <si>
    <t>趣味・特技</t>
  </si>
  <si>
    <t>hby_certf1-2</t>
  </si>
  <si>
    <t>abc_volunteer</t>
  </si>
  <si>
    <t>積極的に=1,機会があれば=2,考えていない=3</t>
  </si>
  <si>
    <t>【家族情報】</t>
  </si>
  <si>
    <t>fml_intr</t>
  </si>
  <si>
    <t>fml_motive</t>
  </si>
  <si>
    <t>fml_name1-3</t>
  </si>
  <si>
    <t>家族名</t>
  </si>
  <si>
    <t>fml_relation1-3</t>
  </si>
  <si>
    <t>続柄</t>
  </si>
  <si>
    <t>fml_action1-3</t>
  </si>
  <si>
    <t>fml_certf1-3</t>
  </si>
  <si>
    <t>【ABC業種 ビジネス区分】</t>
  </si>
  <si>
    <t>abc_business1-7</t>
  </si>
  <si>
    <t>ビット</t>
  </si>
  <si>
    <t>○=該当ビットON　各チェックが各ビット</t>
  </si>
  <si>
    <t>【ABC業種 フィールド区分】</t>
  </si>
  <si>
    <t>abc_field1-7</t>
  </si>
  <si>
    <t>○=該当ビットON</t>
  </si>
  <si>
    <t>【ABC業種 対応地域・国】</t>
  </si>
  <si>
    <t>abc_area1-5</t>
  </si>
  <si>
    <t>abc_country1-5</t>
  </si>
  <si>
    <t>abc_other1-5</t>
  </si>
  <si>
    <t>概要</t>
  </si>
  <si>
    <t>【ABC業種詳細 業種01〜15】</t>
  </si>
  <si>
    <t>abc_industry1-5</t>
  </si>
  <si>
    <t>チェックボックスのビットOR値で保存</t>
  </si>
  <si>
    <t>abc_obusiness</t>
  </si>
  <si>
    <t>その他ビジネス</t>
  </si>
  <si>
    <t>abc_oindustry</t>
  </si>
  <si>
    <t>その他業種</t>
  </si>
  <si>
    <t>abc_suggestion</t>
  </si>
  <si>
    <t>ABICへの提案</t>
  </si>
  <si>
    <t>【自己PR】</t>
  </si>
  <si>
    <t>abc_pr</t>
  </si>
  <si>
    <t>【出身地・協力地域】</t>
  </si>
  <si>
    <t>prf_from_region1</t>
  </si>
  <si>
    <t>出身地域コード</t>
  </si>
  <si>
    <t>prf_from_pref1</t>
  </si>
  <si>
    <t>出身都道府県コード</t>
  </si>
  <si>
    <t>prf_cooperation_region1-10</t>
  </si>
  <si>
    <t>協力可能地域コード</t>
  </si>
  <si>
    <t>prf_cooperation_pref1-10</t>
  </si>
  <si>
    <t>協力可能都道府県コード</t>
  </si>
  <si>
    <t>【備考】</t>
  </si>
  <si>
    <t>prf_bikou</t>
  </si>
  <si>
    <t>備考</t>
  </si>
  <si>
    <t>北海道地方</t>
  </si>
  <si>
    <t>関東地方</t>
  </si>
  <si>
    <t>中部地方</t>
  </si>
  <si>
    <t>近畿地方</t>
  </si>
  <si>
    <t>中国地方</t>
  </si>
  <si>
    <t>四国地方</t>
  </si>
  <si>
    <t>九州地方</t>
  </si>
  <si>
    <t>東北地方</t>
  </si>
  <si>
    <t>code</t>
  </si>
  <si>
    <t>name</t>
  </si>
  <si>
    <t>upd_id</t>
  </si>
  <si>
    <t>upd_date</t>
  </si>
  <si>
    <t>北米</t>
  </si>
  <si>
    <t>« NULL »</t>
  </si>
  <si>
    <t>中南米</t>
  </si>
  <si>
    <t>欧州</t>
  </si>
  <si>
    <t>アフリカ</t>
  </si>
  <si>
    <t>中東</t>
  </si>
  <si>
    <t>アジア</t>
  </si>
  <si>
    <t>大洋州</t>
  </si>
  <si>
    <t>area</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</si>
  <si>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</si>
  <si>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</si>
  <si>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</si>
  <si>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</si>
  <si>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</si>
  <si>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</si>
  <si>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</si>
  <si>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</si>
  <si>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</si>
  <si>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</si>
  <si>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</si>
  <si>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</si>
  <si>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</si>
  <si>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</si>
  <si>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</si>
  <si>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</si>
  <si>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</si>
  <si>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</si>
  <si>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</si>
  <si>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</si>
  <si>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</si>
  <si>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</si>
  <si>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</si>
  <si>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</si>
  <si>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</si>
  <si>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</si>
  <si>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</si>
  <si>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</si>
  <si>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</si>
  <si>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</si>
  <si>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</si>
  <si>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</si>
  <si>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</si>
  <si>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</si>
  <si>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</si>
  <si>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</si>
  <si>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</si>
  <si>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</si>
  <si>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</si>
  <si>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</si>
  <si>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</si>
  <si>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</si>
  <si>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</si>
  <si>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</si>
  <si>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</si>
  <si>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</si>
  <si>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</si>
  <si>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米国</t>
  </si>
  <si>
    <t>2</t>
  </si>
  <si>
    <t>カナダ</t>
  </si>
  <si>
    <t>1</t>
  </si>
  <si>
    <t>メキシコ</t>
  </si>
  <si>
    <t>3</t>
  </si>
  <si>
    <t>ペルー</t>
  </si>
  <si>
    <t>17</t>
  </si>
  <si>
    <t>コロンビア</t>
  </si>
  <si>
    <t>10</t>
  </si>
  <si>
    <t>チリ</t>
  </si>
  <si>
    <t>11</t>
  </si>
  <si>
    <t>ベネズエラ</t>
  </si>
  <si>
    <t>16</t>
  </si>
  <si>
    <t>アルゼンチン</t>
  </si>
  <si>
    <t>4</t>
  </si>
  <si>
    <t>ブラジル</t>
  </si>
  <si>
    <t>15</t>
  </si>
  <si>
    <t>英国</t>
  </si>
  <si>
    <t>20</t>
  </si>
  <si>
    <t>スペイン</t>
  </si>
  <si>
    <t>26</t>
  </si>
  <si>
    <t>フランス</t>
  </si>
  <si>
    <t>33</t>
  </si>
  <si>
    <t>オランダ</t>
  </si>
  <si>
    <t>22</t>
  </si>
  <si>
    <t>ドイツ</t>
  </si>
  <si>
    <t>29</t>
  </si>
  <si>
    <t>イタリア</t>
  </si>
  <si>
    <t>19</t>
  </si>
  <si>
    <t>ロシア</t>
  </si>
  <si>
    <t>38</t>
  </si>
  <si>
    <t>ナイジェリア</t>
  </si>
  <si>
    <t>51</t>
  </si>
  <si>
    <t>南アフリカ共和国</t>
  </si>
  <si>
    <t>53</t>
  </si>
  <si>
    <t>サウジアラビア</t>
  </si>
  <si>
    <t>65</t>
  </si>
  <si>
    <t>アラブ首長国連邦</t>
  </si>
  <si>
    <t>57</t>
  </si>
  <si>
    <t>イラン</t>
  </si>
  <si>
    <t>60</t>
  </si>
  <si>
    <t>トルコ</t>
  </si>
  <si>
    <t>67</t>
  </si>
  <si>
    <t>エジプト</t>
  </si>
  <si>
    <t>61</t>
  </si>
  <si>
    <t>イラク</t>
  </si>
  <si>
    <t>59</t>
  </si>
  <si>
    <t>インド</t>
  </si>
  <si>
    <t>71</t>
  </si>
  <si>
    <t>インドネシア</t>
  </si>
  <si>
    <t>72</t>
  </si>
  <si>
    <t>マレーシア</t>
  </si>
  <si>
    <t>87</t>
  </si>
  <si>
    <t>タイ</t>
  </si>
  <si>
    <t>79</t>
  </si>
  <si>
    <t>フィリピン</t>
  </si>
  <si>
    <t>84</t>
  </si>
  <si>
    <t>シンガポール</t>
  </si>
  <si>
    <t>77</t>
  </si>
  <si>
    <t>パキスタン</t>
  </si>
  <si>
    <t>82</t>
  </si>
  <si>
    <t>中国</t>
  </si>
  <si>
    <t>81</t>
  </si>
  <si>
    <t>香港</t>
  </si>
  <si>
    <t>86</t>
  </si>
  <si>
    <t>台湾</t>
  </si>
  <si>
    <t>80</t>
  </si>
  <si>
    <t>韓国</t>
  </si>
  <si>
    <t>75</t>
  </si>
  <si>
    <t>ミャンマー</t>
  </si>
  <si>
    <t>88</t>
  </si>
  <si>
    <t>ベトナム</t>
  </si>
  <si>
    <t>85</t>
  </si>
  <si>
    <t>オーストラリア</t>
  </si>
  <si>
    <t>91</t>
  </si>
  <si>
    <t>ニュージーランド</t>
  </si>
  <si>
    <t>96</t>
  </si>
  <si>
    <t>エクアドル</t>
  </si>
  <si>
    <t>5</t>
  </si>
  <si>
    <t>エルサルバドル</t>
  </si>
  <si>
    <t>6</t>
  </si>
  <si>
    <t>キューバ</t>
  </si>
  <si>
    <t>7</t>
  </si>
  <si>
    <t>グアテマラ</t>
  </si>
  <si>
    <t>8</t>
  </si>
  <si>
    <t>コスタリカ</t>
  </si>
  <si>
    <t>9</t>
  </si>
  <si>
    <t>ドミニカ</t>
  </si>
  <si>
    <t>12</t>
  </si>
  <si>
    <t>パナマ</t>
  </si>
  <si>
    <t>13</t>
  </si>
  <si>
    <t>パラグアイ</t>
  </si>
  <si>
    <t>14</t>
  </si>
  <si>
    <t>ボリビア</t>
  </si>
  <si>
    <t>18</t>
  </si>
  <si>
    <t>オーストリア</t>
  </si>
  <si>
    <t>21</t>
  </si>
  <si>
    <t>ギリシャ</t>
  </si>
  <si>
    <t>23</t>
  </si>
  <si>
    <t>スイス</t>
  </si>
  <si>
    <t>24</t>
  </si>
  <si>
    <t>スウェーデン</t>
  </si>
  <si>
    <t>25</t>
  </si>
  <si>
    <t>チェコ</t>
  </si>
  <si>
    <t>27</t>
  </si>
  <si>
    <t>デンマーク</t>
  </si>
  <si>
    <t>28</t>
  </si>
  <si>
    <t>ノルウェー</t>
  </si>
  <si>
    <t>30</t>
  </si>
  <si>
    <t>ハンガリー</t>
  </si>
  <si>
    <t>31</t>
  </si>
  <si>
    <t>フィンランド</t>
  </si>
  <si>
    <t>32</t>
  </si>
  <si>
    <t>ブルガリア</t>
  </si>
  <si>
    <t>34</t>
  </si>
  <si>
    <t>ベルギー</t>
  </si>
  <si>
    <t>35</t>
  </si>
  <si>
    <t>ポーランド</t>
  </si>
  <si>
    <t>36</t>
  </si>
  <si>
    <t>ルーマニア</t>
  </si>
  <si>
    <t>37</t>
  </si>
  <si>
    <t>アルジェリア</t>
  </si>
  <si>
    <t>39</t>
  </si>
  <si>
    <t>アンゴラ</t>
  </si>
  <si>
    <t>40</t>
  </si>
  <si>
    <t>エチオピア</t>
  </si>
  <si>
    <t>41</t>
  </si>
  <si>
    <t>ガーナ</t>
  </si>
  <si>
    <t>42</t>
  </si>
  <si>
    <t>カメルーン</t>
  </si>
  <si>
    <t>43</t>
  </si>
  <si>
    <t>ケニア</t>
  </si>
  <si>
    <t>44</t>
  </si>
  <si>
    <t>コートジボワール</t>
  </si>
  <si>
    <t>45</t>
  </si>
  <si>
    <t>ザンビア</t>
  </si>
  <si>
    <t>46</t>
  </si>
  <si>
    <t>ジンバブエ</t>
  </si>
  <si>
    <t>47</t>
  </si>
  <si>
    <t>セネガル</t>
  </si>
  <si>
    <t>48</t>
  </si>
  <si>
    <t>タンザニア</t>
  </si>
  <si>
    <t>49</t>
  </si>
  <si>
    <t>チュニジア</t>
  </si>
  <si>
    <t>50</t>
  </si>
  <si>
    <t>マダガスカル</t>
  </si>
  <si>
    <t>52</t>
  </si>
  <si>
    <t>モザンビーク</t>
  </si>
  <si>
    <t>54</t>
  </si>
  <si>
    <t>モロッコ</t>
  </si>
  <si>
    <t>55</t>
  </si>
  <si>
    <t>リビア</t>
  </si>
  <si>
    <t>56</t>
  </si>
  <si>
    <t>イスラエル</t>
  </si>
  <si>
    <t>58</t>
  </si>
  <si>
    <t>オマーン</t>
  </si>
  <si>
    <t>62</t>
  </si>
  <si>
    <t>カタール</t>
  </si>
  <si>
    <t>63</t>
  </si>
  <si>
    <t>クウェート</t>
  </si>
  <si>
    <t>64</t>
  </si>
  <si>
    <t>シリア</t>
  </si>
  <si>
    <t>66</t>
  </si>
  <si>
    <t>バーレーン</t>
  </si>
  <si>
    <t>68</t>
  </si>
  <si>
    <t>ヨルダン</t>
  </si>
  <si>
    <t>69</t>
  </si>
  <si>
    <t>レバノン</t>
  </si>
  <si>
    <t>70</t>
  </si>
  <si>
    <t>ウズベキスタン</t>
  </si>
  <si>
    <t>73</t>
  </si>
  <si>
    <t>カザフスタン</t>
  </si>
  <si>
    <t>74</t>
  </si>
  <si>
    <t>カンボジア</t>
  </si>
  <si>
    <t>76</t>
  </si>
  <si>
    <t>スリランカ</t>
  </si>
  <si>
    <t>78</t>
  </si>
  <si>
    <t>バングラデシュ</t>
  </si>
  <si>
    <t>83</t>
  </si>
  <si>
    <t>モンゴル</t>
  </si>
  <si>
    <t>89</t>
  </si>
  <si>
    <t>中南米その他</t>
  </si>
  <si>
    <t>1001</t>
  </si>
  <si>
    <t>欧州その他</t>
  </si>
  <si>
    <t>1002</t>
  </si>
  <si>
    <t>アフリカその他</t>
  </si>
  <si>
    <t>1003</t>
  </si>
  <si>
    <t>中東その他</t>
  </si>
  <si>
    <t>1004</t>
  </si>
  <si>
    <t>アジアその他</t>
  </si>
  <si>
    <t>1005</t>
  </si>
  <si>
    <t>ラオス</t>
  </si>
  <si>
    <t>90</t>
  </si>
  <si>
    <t>トンガ</t>
  </si>
  <si>
    <t>92</t>
  </si>
  <si>
    <t>ナウル</t>
  </si>
  <si>
    <t>93</t>
  </si>
  <si>
    <t>西サモア</t>
  </si>
  <si>
    <t>94</t>
  </si>
  <si>
    <t>ニューカレドニア</t>
  </si>
  <si>
    <t>95</t>
  </si>
  <si>
    <t>バヌアツ</t>
  </si>
  <si>
    <t>97</t>
  </si>
  <si>
    <t>パプアニューギニア</t>
  </si>
  <si>
    <t>98</t>
  </si>
  <si>
    <t>英語</t>
    <rPh sb="0" eb="2">
      <t>エイゴ</t>
    </rPh>
    <phoneticPr fontId="4"/>
  </si>
  <si>
    <t>日常会話可</t>
    <rPh sb="0" eb="4">
      <t>ニチジョウカイワ</t>
    </rPh>
    <rPh sb="4" eb="5">
      <t>カ</t>
    </rPh>
    <phoneticPr fontId="4"/>
  </si>
  <si>
    <t>商談可</t>
    <rPh sb="0" eb="2">
      <t>ショウダン</t>
    </rPh>
    <rPh sb="2" eb="3">
      <t>カ</t>
    </rPh>
    <phoneticPr fontId="4"/>
  </si>
  <si>
    <t>通訳可</t>
    <rPh sb="0" eb="2">
      <t>ツウヤク</t>
    </rPh>
    <rPh sb="2" eb="3">
      <t>カ</t>
    </rPh>
    <phoneticPr fontId="4"/>
  </si>
  <si>
    <t>会話レベル</t>
    <rPh sb="0" eb="2">
      <t>カイワ</t>
    </rPh>
    <phoneticPr fontId="4"/>
  </si>
  <si>
    <t>翻訳レベル</t>
    <rPh sb="0" eb="2">
      <t>ホンヤク</t>
    </rPh>
    <phoneticPr fontId="4"/>
  </si>
  <si>
    <t>和訳可</t>
    <rPh sb="0" eb="2">
      <t>ワヤク</t>
    </rPh>
    <rPh sb="2" eb="3">
      <t>カ</t>
    </rPh>
    <phoneticPr fontId="4"/>
  </si>
  <si>
    <t>外国語訳可</t>
    <rPh sb="0" eb="3">
      <t>ガイコクゴ</t>
    </rPh>
    <rPh sb="3" eb="4">
      <t>ヤク</t>
    </rPh>
    <rPh sb="4" eb="5">
      <t>カ</t>
    </rPh>
    <phoneticPr fontId="4"/>
  </si>
  <si>
    <t>両方可</t>
    <rPh sb="0" eb="2">
      <t>リョウホウ</t>
    </rPh>
    <rPh sb="2" eb="3">
      <t>カ</t>
    </rPh>
    <phoneticPr fontId="4"/>
  </si>
  <si>
    <t>会社の業務内容</t>
    <rPh sb="0" eb="2">
      <t>カイシャ</t>
    </rPh>
    <phoneticPr fontId="4"/>
  </si>
  <si>
    <t>その他</t>
    <phoneticPr fontId="4"/>
  </si>
  <si>
    <t>金属</t>
  </si>
  <si>
    <t>管理部門</t>
    <phoneticPr fontId="4"/>
  </si>
  <si>
    <t>輸送機・建機</t>
    <phoneticPr fontId="4"/>
  </si>
  <si>
    <t>プロジェクト</t>
    <phoneticPr fontId="4"/>
  </si>
  <si>
    <t>プロジェクト（製造プラント／電力／通信／交通／環境開発／土地・地域開発・住宅等建設等）</t>
    <phoneticPr fontId="4"/>
  </si>
  <si>
    <t>情報産業</t>
    <phoneticPr fontId="4"/>
  </si>
  <si>
    <t>化学品</t>
    <phoneticPr fontId="4"/>
  </si>
  <si>
    <t>資源・エネルギー・新素材</t>
    <phoneticPr fontId="4"/>
  </si>
  <si>
    <t>農水産・生活産業</t>
    <phoneticPr fontId="4"/>
  </si>
  <si>
    <t>資材・建設・不動産</t>
    <phoneticPr fontId="4"/>
  </si>
  <si>
    <t>新規分野事業</t>
  </si>
  <si>
    <t>コンサルティング</t>
    <phoneticPr fontId="4"/>
  </si>
  <si>
    <t>製造・品質／生産管理</t>
    <phoneticPr fontId="4"/>
  </si>
  <si>
    <t>その他業種</t>
    <phoneticPr fontId="4"/>
  </si>
  <si>
    <t>入会申し込み書</t>
    <phoneticPr fontId="4"/>
  </si>
  <si>
    <t>・「▼」マークのあるセルはドロップダウンから選択してください</t>
    <phoneticPr fontId="4"/>
  </si>
  <si>
    <r>
      <rPr>
        <b/>
        <sz val="9"/>
        <color rgb="FFB8C5D6"/>
        <rFont val="游ゴシック"/>
        <family val="3"/>
        <charset val="128"/>
      </rPr>
      <t xml:space="preserve">【01】 </t>
    </r>
    <r>
      <rPr>
        <b/>
        <sz val="11"/>
        <color rgb="FFFFFFFF"/>
        <rFont val="游ゴシック"/>
        <family val="3"/>
        <charset val="128"/>
      </rPr>
      <t>基本情報</t>
    </r>
    <phoneticPr fontId="4"/>
  </si>
  <si>
    <t/>
  </si>
  <si>
    <t>月</t>
  </si>
  <si>
    <t>日</t>
  </si>
  <si>
    <t>E-Mail</t>
    <phoneticPr fontId="4"/>
  </si>
  <si>
    <r>
      <rPr>
        <b/>
        <sz val="9"/>
        <color rgb="FFB8C5D6"/>
        <rFont val="游ゴシック"/>
        <family val="3"/>
        <charset val="128"/>
      </rPr>
      <t xml:space="preserve">【02】 </t>
    </r>
    <r>
      <rPr>
        <b/>
        <sz val="11"/>
        <color rgb="FFFFFFFF"/>
        <rFont val="游ゴシック"/>
        <family val="3"/>
        <charset val="128"/>
      </rPr>
      <t>勤務先履歴情報</t>
    </r>
    <rPh sb="5" eb="8">
      <t>キンムサキ</t>
    </rPh>
    <rPh sb="8" eb="10">
      <t>リレキ</t>
    </rPh>
    <rPh sb="10" eb="12">
      <t>ジョウホウ</t>
    </rPh>
    <phoneticPr fontId="4"/>
  </si>
  <si>
    <t xml:space="preserve">  ◆ 現勤務先　※現在勤務されている方のみご記入ください</t>
    <rPh sb="4" eb="8">
      <t>ゲンキンムサキ</t>
    </rPh>
    <rPh sb="10" eb="12">
      <t>ゲンザイ</t>
    </rPh>
    <rPh sb="12" eb="14">
      <t>キンム</t>
    </rPh>
    <rPh sb="19" eb="20">
      <t>カタ</t>
    </rPh>
    <rPh sb="23" eb="25">
      <t>キニュウ</t>
    </rPh>
    <phoneticPr fontId="4"/>
  </si>
  <si>
    <t>会社名</t>
    <phoneticPr fontId="4"/>
  </si>
  <si>
    <t>電話番号</t>
    <rPh sb="0" eb="4">
      <t>デンワバンゴウ</t>
    </rPh>
    <phoneticPr fontId="4"/>
  </si>
  <si>
    <t xml:space="preserve">  ◆ 主たる出身会社</t>
    <rPh sb="4" eb="5">
      <t>シュ</t>
    </rPh>
    <rPh sb="7" eb="11">
      <t>シュッシンカイシャ</t>
    </rPh>
    <phoneticPr fontId="4"/>
  </si>
  <si>
    <t>役職名 ①</t>
  </si>
  <si>
    <t>役職名 ②</t>
  </si>
  <si>
    <t>役職名 ③</t>
  </si>
  <si>
    <r>
      <rPr>
        <b/>
        <sz val="9"/>
        <color rgb="FFB8C5D6"/>
        <rFont val="游ゴシック"/>
        <family val="3"/>
        <charset val="128"/>
      </rPr>
      <t xml:space="preserve">【03】 </t>
    </r>
    <r>
      <rPr>
        <b/>
        <sz val="11"/>
        <color rgb="FFFFFFFF"/>
        <rFont val="游ゴシック"/>
        <family val="3"/>
        <charset val="128"/>
      </rPr>
      <t>出向経験　※最大3つまでご記入ください。(各団体・組織への出向も含む)</t>
    </r>
    <rPh sb="5" eb="7">
      <t>シュッコウ</t>
    </rPh>
    <rPh sb="7" eb="9">
      <t>ケイケン</t>
    </rPh>
    <rPh sb="11" eb="13">
      <t>サイダイ</t>
    </rPh>
    <rPh sb="18" eb="20">
      <t>キニュウ</t>
    </rPh>
    <rPh sb="26" eb="29">
      <t>カクダンタイ</t>
    </rPh>
    <rPh sb="30" eb="32">
      <t>ソシキ</t>
    </rPh>
    <rPh sb="34" eb="36">
      <t>シュッコウ</t>
    </rPh>
    <rPh sb="37" eb="38">
      <t>フク</t>
    </rPh>
    <phoneticPr fontId="4"/>
  </si>
  <si>
    <t xml:space="preserve">  ◆ 出向経験 ①</t>
    <rPh sb="4" eb="6">
      <t>シュッコウ</t>
    </rPh>
    <rPh sb="6" eb="8">
      <t>ケイケン</t>
    </rPh>
    <phoneticPr fontId="4"/>
  </si>
  <si>
    <t>会社の業務内容</t>
    <phoneticPr fontId="4"/>
  </si>
  <si>
    <t xml:space="preserve">  ◆ 出向経験 ②</t>
    <phoneticPr fontId="4"/>
  </si>
  <si>
    <t xml:space="preserve">  ◆ 出向経験 ③</t>
    <phoneticPr fontId="4"/>
  </si>
  <si>
    <t xml:space="preserve">  ◆ 再就職 ①</t>
  </si>
  <si>
    <t xml:space="preserve">  ◆ 再就職 ②</t>
  </si>
  <si>
    <t xml:space="preserve">  ◆ 再就職 ③</t>
  </si>
  <si>
    <r>
      <rPr>
        <b/>
        <sz val="9"/>
        <color rgb="FFB8C5D6"/>
        <rFont val="游ゴシック"/>
        <family val="3"/>
        <charset val="128"/>
      </rPr>
      <t xml:space="preserve">【05】 </t>
    </r>
    <r>
      <rPr>
        <b/>
        <sz val="11"/>
        <color rgb="FFFFFFFF"/>
        <rFont val="游ゴシック"/>
        <family val="3"/>
        <charset val="128"/>
      </rPr>
      <t>活動希望分野・得意な業務</t>
    </r>
    <rPh sb="5" eb="7">
      <t>カツドウ</t>
    </rPh>
    <rPh sb="7" eb="9">
      <t>キボウ</t>
    </rPh>
    <rPh sb="9" eb="10">
      <t>ブン</t>
    </rPh>
    <rPh sb="12" eb="14">
      <t>トクイ</t>
    </rPh>
    <rPh sb="15" eb="17">
      <t>ギョウム</t>
    </rPh>
    <phoneticPr fontId="4"/>
  </si>
  <si>
    <r>
      <rPr>
        <b/>
        <sz val="9"/>
        <color rgb="FFB8C5D6"/>
        <rFont val="游ゴシック"/>
        <family val="3"/>
        <charset val="128"/>
      </rPr>
      <t xml:space="preserve">【06】 </t>
    </r>
    <r>
      <rPr>
        <b/>
        <sz val="11"/>
        <color rgb="FFFFFFFF"/>
        <rFont val="游ゴシック"/>
        <family val="3"/>
        <charset val="128"/>
      </rPr>
      <t>得意な分野</t>
    </r>
    <rPh sb="5" eb="7">
      <t>トクイ</t>
    </rPh>
    <rPh sb="8" eb="10">
      <t>ブンヤ</t>
    </rPh>
    <phoneticPr fontId="4"/>
  </si>
  <si>
    <r>
      <rPr>
        <b/>
        <sz val="9"/>
        <color rgb="FFB8C5D6"/>
        <rFont val="游ゴシック"/>
        <family val="3"/>
        <charset val="128"/>
      </rPr>
      <t xml:space="preserve">【07】 </t>
    </r>
    <r>
      <rPr>
        <b/>
        <sz val="11"/>
        <color rgb="FFFFFFFF"/>
        <rFont val="游ゴシック"/>
        <family val="3"/>
        <charset val="128"/>
      </rPr>
      <t>出身地・協力可能都道府県</t>
    </r>
    <rPh sb="13" eb="17">
      <t>トドウフケン</t>
    </rPh>
    <phoneticPr fontId="4"/>
  </si>
  <si>
    <t>No.</t>
  </si>
  <si>
    <t>都道府県  ▼</t>
  </si>
  <si>
    <t>①</t>
  </si>
  <si>
    <t>⑥</t>
  </si>
  <si>
    <t>②</t>
  </si>
  <si>
    <t>⑦</t>
  </si>
  <si>
    <t>③</t>
  </si>
  <si>
    <t>⑧</t>
  </si>
  <si>
    <t>④</t>
  </si>
  <si>
    <t>⑨</t>
  </si>
  <si>
    <t>⑤</t>
  </si>
  <si>
    <t>⑩</t>
  </si>
  <si>
    <r>
      <rPr>
        <b/>
        <sz val="9"/>
        <color rgb="FFB8C5D6"/>
        <rFont val="游ゴシック"/>
        <family val="3"/>
        <charset val="128"/>
      </rPr>
      <t xml:space="preserve">【08】 </t>
    </r>
    <r>
      <rPr>
        <b/>
        <sz val="11"/>
        <color rgb="FFFFFFFF"/>
        <rFont val="游ゴシック"/>
        <family val="3"/>
        <charset val="128"/>
      </rPr>
      <t>主な海外駐在経験／得意な国・地域</t>
    </r>
    <rPh sb="5" eb="6">
      <t>オモ</t>
    </rPh>
    <rPh sb="7" eb="9">
      <t>カイガイ</t>
    </rPh>
    <rPh sb="9" eb="11">
      <t>チュウザイ</t>
    </rPh>
    <rPh sb="11" eb="13">
      <t>ケイケン</t>
    </rPh>
    <rPh sb="14" eb="16">
      <t>トクイ</t>
    </rPh>
    <rPh sb="17" eb="18">
      <t>クニ</t>
    </rPh>
    <rPh sb="19" eb="21">
      <t>チイキ</t>
    </rPh>
    <phoneticPr fontId="4"/>
  </si>
  <si>
    <t>滞在時期</t>
    <rPh sb="0" eb="2">
      <t>タイザイ</t>
    </rPh>
    <rPh sb="2" eb="4">
      <t>ジキ</t>
    </rPh>
    <phoneticPr fontId="4"/>
  </si>
  <si>
    <r>
      <rPr>
        <b/>
        <sz val="9"/>
        <color rgb="FFB8C5D6"/>
        <rFont val="游ゴシック"/>
        <family val="3"/>
        <charset val="128"/>
      </rPr>
      <t xml:space="preserve">【09】 </t>
    </r>
    <r>
      <rPr>
        <b/>
        <sz val="11"/>
        <color rgb="FFFFFFFF"/>
        <rFont val="游ゴシック"/>
        <family val="3"/>
        <charset val="128"/>
      </rPr>
      <t>語学スキル／パソコンスキル</t>
    </r>
    <rPh sb="5" eb="7">
      <t>ゴガク</t>
    </rPh>
    <phoneticPr fontId="4"/>
  </si>
  <si>
    <t xml:space="preserve">  ◆ 語学スキル</t>
    <rPh sb="4" eb="6">
      <t>ゴガク</t>
    </rPh>
    <phoneticPr fontId="4"/>
  </si>
  <si>
    <t>資格</t>
    <rPh sb="0" eb="2">
      <t>シカク</t>
    </rPh>
    <phoneticPr fontId="4"/>
  </si>
  <si>
    <t>Word</t>
    <phoneticPr fontId="4"/>
  </si>
  <si>
    <t>Excel</t>
    <phoneticPr fontId="4"/>
  </si>
  <si>
    <t>PowerPoint</t>
    <phoneticPr fontId="4"/>
  </si>
  <si>
    <r>
      <rPr>
        <b/>
        <sz val="9"/>
        <color rgb="FFB8C5D6"/>
        <rFont val="游ゴシック"/>
        <family val="3"/>
        <charset val="128"/>
      </rPr>
      <t xml:space="preserve">【10】 </t>
    </r>
    <r>
      <rPr>
        <b/>
        <sz val="11"/>
        <color rgb="FFFFFFFF"/>
        <rFont val="游ゴシック"/>
        <family val="3"/>
        <charset val="128"/>
      </rPr>
      <t>保有資格／趣味・特技</t>
    </r>
    <rPh sb="5" eb="9">
      <t>ホユウシカク</t>
    </rPh>
    <rPh sb="10" eb="12">
      <t>シュミ</t>
    </rPh>
    <rPh sb="13" eb="15">
      <t>トクギ</t>
    </rPh>
    <phoneticPr fontId="4"/>
  </si>
  <si>
    <t xml:space="preserve">  ◆ 公的保有資格</t>
    <rPh sb="4" eb="8">
      <t>コウテキホユウ</t>
    </rPh>
    <phoneticPr fontId="4"/>
  </si>
  <si>
    <t>公的資格</t>
    <rPh sb="0" eb="4">
      <t>コウテキシカク</t>
    </rPh>
    <phoneticPr fontId="4"/>
  </si>
  <si>
    <t>その他資格</t>
    <rPh sb="3" eb="5">
      <t>シカク</t>
    </rPh>
    <phoneticPr fontId="4"/>
  </si>
  <si>
    <t xml:space="preserve">  ◆ 趣味・特技</t>
  </si>
  <si>
    <r>
      <rPr>
        <b/>
        <sz val="9"/>
        <color rgb="FFB8C5D6"/>
        <rFont val="游ゴシック"/>
        <family val="3"/>
        <charset val="128"/>
      </rPr>
      <t xml:space="preserve">【11】 </t>
    </r>
    <r>
      <rPr>
        <b/>
        <sz val="11"/>
        <color rgb="FFFFFFFF"/>
        <rFont val="游ゴシック"/>
        <family val="3"/>
        <charset val="128"/>
      </rPr>
      <t>ABIC以外の社会貢献活動の経験</t>
    </r>
    <rPh sb="9" eb="11">
      <t>イガイ</t>
    </rPh>
    <rPh sb="12" eb="14">
      <t>シャカイ</t>
    </rPh>
    <rPh sb="14" eb="16">
      <t>コウケン</t>
    </rPh>
    <rPh sb="16" eb="18">
      <t>カツドウ</t>
    </rPh>
    <rPh sb="19" eb="21">
      <t>ケイケン</t>
    </rPh>
    <phoneticPr fontId="4"/>
  </si>
  <si>
    <t>活動団体名(NPO・法人等)</t>
    <rPh sb="0" eb="2">
      <t>カツドウ</t>
    </rPh>
    <rPh sb="10" eb="12">
      <t>ホウジン</t>
    </rPh>
    <rPh sb="12" eb="13">
      <t>ナド</t>
    </rPh>
    <phoneticPr fontId="4"/>
  </si>
  <si>
    <t>活動時期</t>
    <rPh sb="2" eb="4">
      <t>ジキ</t>
    </rPh>
    <phoneticPr fontId="4"/>
  </si>
  <si>
    <r>
      <rPr>
        <b/>
        <sz val="9"/>
        <color rgb="FFB8C5D6"/>
        <rFont val="游ゴシック"/>
        <family val="3"/>
        <charset val="128"/>
      </rPr>
      <t xml:space="preserve">【11】 </t>
    </r>
    <r>
      <rPr>
        <b/>
        <sz val="11"/>
        <color rgb="FFFFFFFF"/>
        <rFont val="游ゴシック"/>
        <family val="3"/>
        <charset val="128"/>
      </rPr>
      <t>自己PR／活動提案</t>
    </r>
    <rPh sb="5" eb="7">
      <t>ジコ</t>
    </rPh>
    <rPh sb="10" eb="14">
      <t>カツドウテイアン</t>
    </rPh>
    <phoneticPr fontId="4"/>
  </si>
  <si>
    <t xml:space="preserve">  ◆ 自己PR</t>
    <rPh sb="4" eb="6">
      <t>ジコ</t>
    </rPh>
    <phoneticPr fontId="4"/>
  </si>
  <si>
    <r>
      <rPr>
        <b/>
        <sz val="9"/>
        <color rgb="FFB8C5D6"/>
        <rFont val="游ゴシック"/>
        <family val="3"/>
        <charset val="128"/>
      </rPr>
      <t xml:space="preserve">【12】 </t>
    </r>
    <r>
      <rPr>
        <b/>
        <sz val="11"/>
        <color rgb="FFFFFFFF"/>
        <rFont val="游ゴシック"/>
        <family val="3"/>
        <charset val="128"/>
      </rPr>
      <t>ABIC入会のきっかけ／ABICの活動にご協力いただけるご家族について</t>
    </r>
    <rPh sb="9" eb="11">
      <t>ニュウカイ</t>
    </rPh>
    <rPh sb="22" eb="24">
      <t>カツドウ</t>
    </rPh>
    <rPh sb="26" eb="28">
      <t>キョウリョク</t>
    </rPh>
    <rPh sb="34" eb="36">
      <t>カゾク</t>
    </rPh>
    <phoneticPr fontId="4"/>
  </si>
  <si>
    <t xml:space="preserve">  ◆ ABIC入会のきっかけ</t>
    <phoneticPr fontId="4"/>
  </si>
  <si>
    <t>ご紹介者名</t>
    <rPh sb="1" eb="3">
      <t>ショウカイ</t>
    </rPh>
    <rPh sb="3" eb="4">
      <t>モノ</t>
    </rPh>
    <rPh sb="4" eb="5">
      <t>メイ</t>
    </rPh>
    <phoneticPr fontId="4"/>
  </si>
  <si>
    <t>ご入会動機</t>
    <phoneticPr fontId="4"/>
  </si>
  <si>
    <t xml:space="preserve">  ◆ ご家族の協力について</t>
    <rPh sb="8" eb="10">
      <t>キョウリョク</t>
    </rPh>
    <phoneticPr fontId="4"/>
  </si>
  <si>
    <t>続柄</t>
    <rPh sb="0" eb="2">
      <t>ゾクガラ</t>
    </rPh>
    <phoneticPr fontId="4"/>
  </si>
  <si>
    <t>名前</t>
    <rPh sb="0" eb="2">
      <t>ナマエ</t>
    </rPh>
    <phoneticPr fontId="4"/>
  </si>
  <si>
    <t>内容</t>
    <rPh sb="0" eb="2">
      <t>ナイヨウ</t>
    </rPh>
    <phoneticPr fontId="4"/>
  </si>
  <si>
    <t>保有資格</t>
    <rPh sb="0" eb="4">
      <t>ホユウシカク</t>
    </rPh>
    <phoneticPr fontId="4"/>
  </si>
  <si>
    <t xml:space="preserve">  ◆ 活動提案</t>
    <phoneticPr fontId="4"/>
  </si>
  <si>
    <r>
      <t xml:space="preserve">氏名（漢字）  </t>
    </r>
    <r>
      <rPr>
        <b/>
        <sz val="10"/>
        <color rgb="FFFF0000"/>
        <rFont val="游ゴシック"/>
        <family val="3"/>
        <charset val="128"/>
      </rPr>
      <t>※</t>
    </r>
    <phoneticPr fontId="4"/>
  </si>
  <si>
    <r>
      <t xml:space="preserve">生年月日（西暦）  </t>
    </r>
    <r>
      <rPr>
        <b/>
        <sz val="10"/>
        <color rgb="FFFF0000"/>
        <rFont val="游ゴシック"/>
        <family val="3"/>
        <charset val="128"/>
      </rPr>
      <t>※</t>
    </r>
    <phoneticPr fontId="4"/>
  </si>
  <si>
    <t>得意な分野②▼</t>
    <phoneticPr fontId="4"/>
  </si>
  <si>
    <t>得意な分野③▼</t>
    <phoneticPr fontId="4"/>
  </si>
  <si>
    <t>得意な分野④▼</t>
    <phoneticPr fontId="4"/>
  </si>
  <si>
    <t>得意な分野⑤▼</t>
    <phoneticPr fontId="4"/>
  </si>
  <si>
    <t>★</t>
    <phoneticPr fontId="4"/>
  </si>
  <si>
    <r>
      <t>・黄色のセルにご記入ください。</t>
    </r>
    <r>
      <rPr>
        <b/>
        <sz val="9"/>
        <color rgb="FFFF0000"/>
        <rFont val="游ゴシック"/>
        <family val="3"/>
        <charset val="128"/>
      </rPr>
      <t>※マークは必須項目</t>
    </r>
    <r>
      <rPr>
        <sz val="9"/>
        <color rgb="FF2C333D"/>
        <rFont val="游ゴシック"/>
        <family val="3"/>
        <charset val="128"/>
      </rPr>
      <t>です。</t>
    </r>
    <phoneticPr fontId="4"/>
  </si>
  <si>
    <t>その他（右欄に記入）</t>
    <rPh sb="2" eb="3">
      <t>タ</t>
    </rPh>
    <phoneticPr fontId="4"/>
  </si>
  <si>
    <t>分野・業種等（右欄に記入）</t>
    <rPh sb="7" eb="8">
      <t>ミギ</t>
    </rPh>
    <phoneticPr fontId="4"/>
  </si>
  <si>
    <t>会社の取扱商品</t>
    <rPh sb="0" eb="2">
      <t>カイシャ</t>
    </rPh>
    <rPh sb="3" eb="5">
      <t>トリアツカイ</t>
    </rPh>
    <phoneticPr fontId="4"/>
  </si>
  <si>
    <t xml:space="preserve"> </t>
    <phoneticPr fontId="4"/>
  </si>
  <si>
    <t>備考（任意）</t>
    <rPh sb="0" eb="2">
      <t>ビコウ</t>
    </rPh>
    <rPh sb="3" eb="5">
      <t>ニンイ</t>
    </rPh>
    <phoneticPr fontId="4"/>
  </si>
  <si>
    <t>大学・社会人講座等での講師</t>
    <phoneticPr fontId="4"/>
  </si>
  <si>
    <t>固定電話番号</t>
    <rPh sb="0" eb="2">
      <t>コテイ</t>
    </rPh>
    <phoneticPr fontId="4"/>
  </si>
  <si>
    <t>所属先部署名</t>
    <rPh sb="0" eb="3">
      <t>ショゾクサキ</t>
    </rPh>
    <rPh sb="3" eb="6">
      <t>ブショメイ</t>
    </rPh>
    <phoneticPr fontId="4"/>
  </si>
  <si>
    <t>会社の主な取扱商品</t>
    <rPh sb="0" eb="2">
      <t>カイシャ</t>
    </rPh>
    <rPh sb="3" eb="4">
      <t>オモ</t>
    </rPh>
    <rPh sb="5" eb="7">
      <t>トリアツカイ</t>
    </rPh>
    <rPh sb="7" eb="9">
      <t>ショウヒン</t>
    </rPh>
    <phoneticPr fontId="4"/>
  </si>
  <si>
    <t>出身会社最終役職名</t>
    <rPh sb="4" eb="6">
      <t>サイシュウ</t>
    </rPh>
    <rPh sb="6" eb="8">
      <t>ヤクショク</t>
    </rPh>
    <rPh sb="8" eb="9">
      <t>メイ</t>
    </rPh>
    <phoneticPr fontId="4"/>
  </si>
  <si>
    <t>所属先部署名 ①</t>
    <rPh sb="0" eb="3">
      <t>ショゾクサキ</t>
    </rPh>
    <rPh sb="3" eb="6">
      <t>ブショメイ</t>
    </rPh>
    <phoneticPr fontId="4"/>
  </si>
  <si>
    <t>所属先部署名 ②</t>
    <rPh sb="3" eb="6">
      <t>ブショメイ</t>
    </rPh>
    <phoneticPr fontId="4"/>
  </si>
  <si>
    <t>所属先部署名 ③</t>
    <rPh sb="3" eb="6">
      <t>ブショメイ</t>
    </rPh>
    <phoneticPr fontId="4"/>
  </si>
  <si>
    <t>役職名</t>
    <rPh sb="2" eb="3">
      <t>メイ</t>
    </rPh>
    <phoneticPr fontId="4"/>
  </si>
  <si>
    <r>
      <rPr>
        <b/>
        <sz val="9"/>
        <color rgb="FFB8C5D6"/>
        <rFont val="游ゴシック"/>
        <family val="3"/>
        <charset val="128"/>
      </rPr>
      <t xml:space="preserve">【04】 </t>
    </r>
    <r>
      <rPr>
        <b/>
        <sz val="11"/>
        <color rgb="FFFFFFFF"/>
        <rFont val="游ゴシック"/>
        <family val="3"/>
        <charset val="128"/>
      </rPr>
      <t>再</t>
    </r>
    <r>
      <rPr>
        <b/>
        <sz val="11"/>
        <color theme="0"/>
        <rFont val="游ゴシック"/>
        <family val="3"/>
        <charset val="128"/>
      </rPr>
      <t>就職経験　※最大3つまでご記入ください。(各団体・組織への再就職も含</t>
    </r>
    <r>
      <rPr>
        <b/>
        <sz val="11"/>
        <color rgb="FFFFFFFF"/>
        <rFont val="游ゴシック"/>
        <family val="3"/>
        <charset val="128"/>
      </rPr>
      <t>む)</t>
    </r>
    <rPh sb="5" eb="8">
      <t>サイシュウショク</t>
    </rPh>
    <rPh sb="8" eb="10">
      <t>ケイケン</t>
    </rPh>
    <rPh sb="14" eb="16">
      <t>サイダイ</t>
    </rPh>
    <rPh sb="21" eb="23">
      <t>キニュウ</t>
    </rPh>
    <rPh sb="29" eb="32">
      <t>カクダンタイ</t>
    </rPh>
    <rPh sb="33" eb="35">
      <t>ソシキ</t>
    </rPh>
    <rPh sb="35" eb="38">
      <t>サイシュウショク</t>
    </rPh>
    <rPh sb="38" eb="40">
      <t>シュッコウ</t>
    </rPh>
    <rPh sb="41" eb="42">
      <t>フク</t>
    </rPh>
    <phoneticPr fontId="4"/>
  </si>
  <si>
    <t>政府機関関連、NGO、NPO、国際機関等への協力</t>
    <rPh sb="4" eb="6">
      <t>カンレン</t>
    </rPh>
    <phoneticPr fontId="4"/>
  </si>
  <si>
    <t xml:space="preserve">  ◆ 出身都道府県</t>
    <rPh sb="6" eb="10">
      <t>トドウフケン</t>
    </rPh>
    <phoneticPr fontId="4"/>
  </si>
  <si>
    <t xml:space="preserve">  ◆ 協力可能都道府県（最大10件）</t>
    <rPh sb="8" eb="12">
      <t>トドウフケン</t>
    </rPh>
    <phoneticPr fontId="4"/>
  </si>
  <si>
    <t xml:space="preserve">  ◆ 得意な国・地域</t>
    <rPh sb="4" eb="6">
      <t>トクイ</t>
    </rPh>
    <rPh sb="7" eb="8">
      <t>クニ</t>
    </rPh>
    <rPh sb="9" eb="11">
      <t>チイキ</t>
    </rPh>
    <phoneticPr fontId="4"/>
  </si>
  <si>
    <t xml:space="preserve">  ◆ 駐在経験国・地域</t>
    <rPh sb="4" eb="6">
      <t>チュウザイ</t>
    </rPh>
    <rPh sb="6" eb="9">
      <t>ケイケンコク</t>
    </rPh>
    <rPh sb="10" eb="12">
      <t>チイキ</t>
    </rPh>
    <phoneticPr fontId="4"/>
  </si>
  <si>
    <t>国・地域名▼</t>
    <rPh sb="2" eb="4">
      <t>チイキ</t>
    </rPh>
    <phoneticPr fontId="4"/>
  </si>
  <si>
    <t>その他国・地域名</t>
    <rPh sb="2" eb="3">
      <t>タ</t>
    </rPh>
    <rPh sb="3" eb="4">
      <t>コク</t>
    </rPh>
    <rPh sb="5" eb="7">
      <t>チイキ</t>
    </rPh>
    <rPh sb="7" eb="8">
      <t>メイ</t>
    </rPh>
    <phoneticPr fontId="4"/>
  </si>
  <si>
    <t>内容／その他国・地域名</t>
    <rPh sb="0" eb="2">
      <t>ナイヨウ</t>
    </rPh>
    <rPh sb="5" eb="6">
      <t>タ</t>
    </rPh>
    <rPh sb="6" eb="7">
      <t>コク</t>
    </rPh>
    <rPh sb="8" eb="10">
      <t>チイキ</t>
    </rPh>
    <rPh sb="10" eb="11">
      <t>メイ</t>
    </rPh>
    <phoneticPr fontId="4"/>
  </si>
  <si>
    <t>資格</t>
    <phoneticPr fontId="4"/>
  </si>
  <si>
    <r>
      <t xml:space="preserve">性別  ▼ </t>
    </r>
    <r>
      <rPr>
        <sz val="10"/>
        <color rgb="FFFF0000"/>
        <rFont val="游ゴシック"/>
        <family val="3"/>
        <charset val="128"/>
      </rPr>
      <t xml:space="preserve"> ※</t>
    </r>
    <phoneticPr fontId="4"/>
  </si>
  <si>
    <r>
      <t xml:space="preserve">ローマ字 </t>
    </r>
    <r>
      <rPr>
        <sz val="10"/>
        <color rgb="FFFF0000"/>
        <rFont val="游ゴシック"/>
        <family val="3"/>
        <charset val="128"/>
      </rPr>
      <t xml:space="preserve"> ※</t>
    </r>
    <phoneticPr fontId="4"/>
  </si>
  <si>
    <t>年</t>
    <phoneticPr fontId="4"/>
  </si>
  <si>
    <t>FAX番号</t>
    <phoneticPr fontId="4"/>
  </si>
  <si>
    <r>
      <t>郵便番号</t>
    </r>
    <r>
      <rPr>
        <sz val="10"/>
        <color rgb="FFFF0000"/>
        <rFont val="游ゴシック"/>
        <family val="3"/>
        <charset val="128"/>
      </rPr>
      <t xml:space="preserve">  ※</t>
    </r>
    <phoneticPr fontId="4"/>
  </si>
  <si>
    <r>
      <t>住所</t>
    </r>
    <r>
      <rPr>
        <sz val="10"/>
        <color rgb="FFFF0000"/>
        <rFont val="游ゴシック"/>
        <family val="3"/>
        <charset val="128"/>
      </rPr>
      <t xml:space="preserve">  ※</t>
    </r>
    <phoneticPr fontId="4"/>
  </si>
  <si>
    <r>
      <t xml:space="preserve">E-Mail  </t>
    </r>
    <r>
      <rPr>
        <sz val="10"/>
        <color rgb="FFFF0000"/>
        <rFont val="游ゴシック"/>
        <family val="3"/>
        <charset val="128"/>
      </rPr>
      <t>※</t>
    </r>
    <phoneticPr fontId="4"/>
  </si>
  <si>
    <r>
      <t xml:space="preserve">携帯電話番号  </t>
    </r>
    <r>
      <rPr>
        <sz val="10"/>
        <color rgb="FFFF0000"/>
        <rFont val="游ゴシック"/>
        <family val="3"/>
        <charset val="128"/>
      </rPr>
      <t>※</t>
    </r>
    <rPh sb="2" eb="4">
      <t>デンワ</t>
    </rPh>
    <phoneticPr fontId="4"/>
  </si>
  <si>
    <r>
      <t xml:space="preserve">最終学歴 </t>
    </r>
    <r>
      <rPr>
        <sz val="10"/>
        <color rgb="FFFF0000"/>
        <rFont val="游ゴシック"/>
        <family val="3"/>
        <charset val="128"/>
      </rPr>
      <t xml:space="preserve"> ※</t>
    </r>
    <phoneticPr fontId="4"/>
  </si>
  <si>
    <r>
      <t xml:space="preserve">会社名  </t>
    </r>
    <r>
      <rPr>
        <sz val="10"/>
        <color rgb="FFFF0000"/>
        <rFont val="游ゴシック"/>
        <family val="3"/>
        <charset val="128"/>
      </rPr>
      <t>※</t>
    </r>
    <phoneticPr fontId="4"/>
  </si>
  <si>
    <r>
      <t>得意な分野①▼</t>
    </r>
    <r>
      <rPr>
        <sz val="10"/>
        <color rgb="FFFF0000"/>
        <rFont val="游ゴシック"/>
        <family val="3"/>
        <charset val="128"/>
      </rPr>
      <t xml:space="preserve">  ※</t>
    </r>
    <phoneticPr fontId="4"/>
  </si>
  <si>
    <r>
      <t xml:space="preserve">都道府県  ▼ </t>
    </r>
    <r>
      <rPr>
        <sz val="10"/>
        <color rgb="FFFF0000"/>
        <rFont val="游ゴシック"/>
        <family val="3"/>
        <charset val="128"/>
      </rPr>
      <t>※</t>
    </r>
    <phoneticPr fontId="4"/>
  </si>
  <si>
    <r>
      <t xml:space="preserve">翻訳レベル  ▼ </t>
    </r>
    <r>
      <rPr>
        <b/>
        <sz val="9"/>
        <color rgb="FFFF0000"/>
        <rFont val="游ゴシック"/>
        <family val="3"/>
        <charset val="128"/>
      </rPr>
      <t>※</t>
    </r>
    <phoneticPr fontId="4"/>
  </si>
  <si>
    <r>
      <t xml:space="preserve">会話レベル  ▼ </t>
    </r>
    <r>
      <rPr>
        <b/>
        <sz val="9"/>
        <color rgb="FFFF0000"/>
        <rFont val="游ゴシック"/>
        <family val="3"/>
        <charset val="128"/>
      </rPr>
      <t>※</t>
    </r>
    <rPh sb="0" eb="2">
      <t>カイワ</t>
    </rPh>
    <phoneticPr fontId="4"/>
  </si>
  <si>
    <t>その他(海外)</t>
    <phoneticPr fontId="4"/>
  </si>
  <si>
    <r>
      <t xml:space="preserve">  ◆ 活動希望分野▼（○か×を選択）</t>
    </r>
    <r>
      <rPr>
        <b/>
        <sz val="10"/>
        <color rgb="FFFF0000"/>
        <rFont val="游ゴシック"/>
        <family val="3"/>
        <charset val="128"/>
      </rPr>
      <t xml:space="preserve">  ※</t>
    </r>
    <phoneticPr fontId="4"/>
  </si>
  <si>
    <r>
      <t xml:space="preserve">  ◆ 得意な業務▼（○か×を選択）</t>
    </r>
    <r>
      <rPr>
        <b/>
        <sz val="10"/>
        <color rgb="FFFF0000"/>
        <rFont val="游ゴシック"/>
        <family val="3"/>
        <charset val="128"/>
      </rPr>
      <t xml:space="preserve">  ※</t>
    </r>
    <rPh sb="4" eb="6">
      <t>トクイ</t>
    </rPh>
    <rPh sb="7" eb="9">
      <t>ギョウム</t>
    </rPh>
    <phoneticPr fontId="4"/>
  </si>
  <si>
    <r>
      <t xml:space="preserve">  ◆ PCスキル（○か×を選択）  </t>
    </r>
    <r>
      <rPr>
        <b/>
        <sz val="10"/>
        <color rgb="FFFF0000"/>
        <rFont val="游ゴシック"/>
        <family val="3"/>
        <charset val="128"/>
      </rPr>
      <t>※</t>
    </r>
    <phoneticPr fontId="4"/>
  </si>
  <si>
    <t>特殊鋼</t>
    <rPh sb="0" eb="3">
      <t>トクシュコウ</t>
    </rPh>
    <phoneticPr fontId="4"/>
  </si>
  <si>
    <t>非鉄金属原料</t>
    <rPh sb="4" eb="6">
      <t>ゲンリョウ</t>
    </rPh>
    <phoneticPr fontId="4"/>
  </si>
  <si>
    <t>レアメタル</t>
    <phoneticPr fontId="4"/>
  </si>
  <si>
    <t>金属製品（工具／道具／食器類等）</t>
    <rPh sb="5" eb="7">
      <t>コウグ</t>
    </rPh>
    <rPh sb="8" eb="10">
      <t>ドウグ</t>
    </rPh>
    <rPh sb="11" eb="14">
      <t>ショッキルイ</t>
    </rPh>
    <rPh sb="14" eb="15">
      <t>ナド</t>
    </rPh>
    <phoneticPr fontId="4"/>
  </si>
  <si>
    <t>ABICの活動会員（会費無料）に登録を希望される方は、「入力シート」にご記入の上、事務局宛てに電子メールでお送りください。</t>
    <rPh sb="5" eb="9">
      <t>カツドウカイイン</t>
    </rPh>
    <rPh sb="10" eb="12">
      <t>カイヒ</t>
    </rPh>
    <rPh sb="12" eb="14">
      <t>ムリョウ</t>
    </rPh>
    <rPh sb="16" eb="18">
      <t>トウロク</t>
    </rPh>
    <rPh sb="19" eb="21">
      <t>キボウ</t>
    </rPh>
    <rPh sb="24" eb="25">
      <t>カタ</t>
    </rPh>
    <rPh sb="28" eb="30">
      <t>ニュウリョク</t>
    </rPh>
    <rPh sb="36" eb="38">
      <t>キニュウ</t>
    </rPh>
    <rPh sb="39" eb="40">
      <t>ウエ</t>
    </rPh>
    <rPh sb="41" eb="45">
      <t>ジムキョクア</t>
    </rPh>
    <rPh sb="47" eb="49">
      <t>デンシ</t>
    </rPh>
    <rPh sb="54" eb="55">
      <t>オク</t>
    </rPh>
    <phoneticPr fontId="4"/>
  </si>
  <si>
    <t>メール添付　 ：  本EXCELファイル、顔写真の画像ファイル</t>
    <rPh sb="3" eb="5">
      <t>テンプ</t>
    </rPh>
    <rPh sb="10" eb="11">
      <t>ホン</t>
    </rPh>
    <rPh sb="21" eb="24">
      <t>カオシャシン</t>
    </rPh>
    <rPh sb="25" eb="27">
      <t>ガゾウ</t>
    </rPh>
    <phoneticPr fontId="4"/>
  </si>
  <si>
    <t>メール送付先：　mail@abic.or.jp</t>
    <rPh sb="3" eb="6">
      <t>ソウフサキ</t>
    </rPh>
    <phoneticPr fontId="4"/>
  </si>
  <si>
    <r>
      <t>記入上の注意：
①入力内容は求人とのマッチングに使用しますので、該当する項目に関してはもれなくご記入ください。
②</t>
    </r>
    <r>
      <rPr>
        <sz val="18"/>
        <color rgb="FFFF0000"/>
        <rFont val="ＭＳ Ｐゴシック"/>
        <family val="3"/>
        <charset val="128"/>
        <scheme val="minor"/>
      </rPr>
      <t>※</t>
    </r>
    <r>
      <rPr>
        <sz val="18"/>
        <color theme="1"/>
        <rFont val="ＭＳ Ｐゴシック"/>
        <family val="3"/>
        <charset val="128"/>
        <scheme val="minor"/>
      </rPr>
      <t>の付いた項目は入力必須です。
③▼の付いた項目はドロップダウンリストから選択して入力願います。
④シート名の変更、項目の追加・削除などは行わないでください。</t>
    </r>
    <rPh sb="0" eb="3">
      <t>キニュウジョウ</t>
    </rPh>
    <rPh sb="4" eb="6">
      <t>チュウイ</t>
    </rPh>
    <rPh sb="9" eb="13">
      <t>ニュウリョクナイヨウ</t>
    </rPh>
    <rPh sb="14" eb="16">
      <t>キュウジン</t>
    </rPh>
    <rPh sb="24" eb="26">
      <t>シヨウ</t>
    </rPh>
    <rPh sb="32" eb="34">
      <t>ガイトウ</t>
    </rPh>
    <rPh sb="36" eb="38">
      <t>コウモク</t>
    </rPh>
    <rPh sb="39" eb="40">
      <t>カン</t>
    </rPh>
    <rPh sb="48" eb="50">
      <t>キニュウ</t>
    </rPh>
    <rPh sb="59" eb="60">
      <t>ツ</t>
    </rPh>
    <rPh sb="62" eb="64">
      <t>コウモク</t>
    </rPh>
    <rPh sb="65" eb="69">
      <t>ニュウリョクヒッス</t>
    </rPh>
    <rPh sb="76" eb="77">
      <t>ツ</t>
    </rPh>
    <rPh sb="79" eb="81">
      <t>コウモク</t>
    </rPh>
    <rPh sb="94" eb="96">
      <t>センタク</t>
    </rPh>
    <rPh sb="98" eb="100">
      <t>ニュウリョク</t>
    </rPh>
    <rPh sb="100" eb="101">
      <t>ネガ</t>
    </rPh>
    <rPh sb="110" eb="111">
      <t>メイ</t>
    </rPh>
    <rPh sb="112" eb="114">
      <t>ヘンコウ</t>
    </rPh>
    <rPh sb="115" eb="117">
      <t>コウモク</t>
    </rPh>
    <rPh sb="118" eb="120">
      <t>ツイカ</t>
    </rPh>
    <rPh sb="121" eb="123">
      <t>サクジョ</t>
    </rPh>
    <rPh sb="126" eb="127">
      <t>オコナ</t>
    </rPh>
    <phoneticPr fontId="4"/>
  </si>
  <si>
    <t>ご不明の点がありましたら、上記メールアドレス、または電話で
（03-6268-8604）までお問い合わせください。</t>
    <rPh sb="1" eb="3">
      <t>フメイ</t>
    </rPh>
    <rPh sb="4" eb="5">
      <t>テン</t>
    </rPh>
    <rPh sb="13" eb="15">
      <t>ジョウキ</t>
    </rPh>
    <rPh sb="26" eb="28">
      <t>デンワ</t>
    </rPh>
    <rPh sb="47" eb="48">
      <t>ト</t>
    </rPh>
    <rPh sb="49" eb="50">
      <t>ア</t>
    </rPh>
    <phoneticPr fontId="4"/>
  </si>
  <si>
    <r>
      <t>フリガナ（半角ｶﾅ）</t>
    </r>
    <r>
      <rPr>
        <sz val="10"/>
        <color rgb="FFFF0000"/>
        <rFont val="游ゴシック"/>
        <family val="3"/>
        <charset val="128"/>
      </rPr>
      <t xml:space="preserve">  ※</t>
    </r>
    <rPh sb="5" eb="7">
      <t>ハンカク</t>
    </rPh>
    <phoneticPr fontId="4"/>
  </si>
  <si>
    <t>その他</t>
    <rPh sb="2" eb="3">
      <t>タ</t>
    </rPh>
    <phoneticPr fontId="4"/>
  </si>
  <si>
    <t>その他内容</t>
    <rPh sb="3" eb="5">
      <t>ナイヨウ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</si>
</sst>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scheme val="minor"/>
    </font>
    <font>
      <b/>
      <sz val="9"/>
      <color rgb="FF1F497D"/>
      <name val="Yu Gothic"/>
      <family val="3"/>
      <charset val="128"/>
    </font>
    <font>
      <b/>
      <sz val="10"/>
      <color rgb="FFFFFFFF"/>
      <name val="Yu Gothic"/>
      <family val="3"/>
      <charset val="128"/>
    </font>
    <font>
      <sz val="9"/>
      <name val="Yu Gothic"/>
      <family val="3"/>
      <charset val="128"/>
    </font>
    <font>
      <sz val="6"/>
      <name val="ＭＳ Ｐゴシック"/>
      <family val="3"/>
      <charset val="128"/>
      <scheme val="minor"/>
    </font>
    <font>
      <b/>
      <sz val="11"/>
      <color rgb="FFFF0000"/>
      <name val="ＭＳ Ｐゴシック"/>
      <family val="3"/>
      <charset val="128"/>
      <scheme val="minor"/>
    </font>
    <font>
      <b/>
      <sz val="11"/>
      <color rgb="FF000000"/>
      <name val="ＭＳ Ｐゴシック"/>
      <family val="3"/>
      <charset val="128"/>
      <scheme val="minor"/>
    </font>
    <font>
      <sz val="11"/>
      <color rgb="FF7F878F"/>
      <name val="ＭＳ Ｐゴシック"/>
      <family val="3"/>
      <charset val="128"/>
      <scheme val="minor"/>
    </font>
    <font>
      <b/>
      <sz val="22"/>
      <color rgb="FF0F1419"/>
      <name val="游ゴシック"/>
      <family val="3"/>
      <charset val="128"/>
    </font>
    <font>
      <b/>
      <sz val="10"/>
      <color rgb="FF0F1419"/>
      <name val="游ゴシック"/>
      <family val="3"/>
      <charset val="128"/>
    </font>
    <font>
      <sz val="9"/>
      <color rgb="FF2C333D"/>
      <name val="游ゴシック"/>
      <family val="3"/>
      <charset val="128"/>
    </font>
    <font>
      <b/>
      <sz val="11"/>
      <color theme="1"/>
      <name val="游ゴシック"/>
      <family val="3"/>
      <charset val="128"/>
    </font>
    <font>
      <b/>
      <sz val="9"/>
      <color rgb="FFB8C5D6"/>
      <name val="游ゴシック"/>
      <family val="3"/>
      <charset val="128"/>
    </font>
    <font>
      <b/>
      <sz val="11"/>
      <color rgb="FFFFFFFF"/>
      <name val="游ゴシック"/>
      <family val="3"/>
      <charset val="128"/>
    </font>
    <font>
      <sz val="10"/>
      <color rgb="FF2C333D"/>
      <name val="游ゴシック"/>
      <family val="3"/>
      <charset val="128"/>
    </font>
    <font>
      <sz val="10"/>
      <color rgb="FF0F1419"/>
      <name val="游ゴシック"/>
      <family val="3"/>
      <charset val="128"/>
    </font>
    <font>
      <b/>
      <sz val="10"/>
      <color rgb="FF1F3A5F"/>
      <name val="游ゴシック"/>
      <family val="3"/>
      <charset val="128"/>
    </font>
    <font>
      <b/>
      <sz val="11"/>
      <color rgb="FF0F1419"/>
      <name val="游ゴシック"/>
      <family val="3"/>
      <charset val="128"/>
    </font>
    <font>
      <b/>
      <sz val="9"/>
      <color rgb="FF1F3A5F"/>
      <name val="游ゴシック"/>
      <family val="3"/>
      <charset val="128"/>
    </font>
    <font>
      <b/>
      <sz val="9"/>
      <color indexed="81"/>
      <name val="MS P ゴシック"/>
      <family val="3"/>
      <charset val="128"/>
    </font>
    <font>
      <sz val="10"/>
      <color theme="1"/>
      <name val="游ゴシック"/>
      <family val="3"/>
      <charset val="128"/>
    </font>
    <font>
      <b/>
      <sz val="10"/>
      <color rgb="FFFF0000"/>
      <name val="游ゴシック"/>
      <family val="3"/>
      <charset val="128"/>
    </font>
    <font>
      <sz val="9"/>
      <color indexed="81"/>
      <name val="MS P ゴシック"/>
      <family val="3"/>
      <charset val="128"/>
    </font>
    <font>
      <sz val="11"/>
      <color theme="0"/>
      <name val="ＭＳ Ｐゴシック"/>
      <family val="2"/>
      <scheme val="minor"/>
    </font>
    <font>
      <b/>
      <sz val="9"/>
      <color rgb="FFFF0000"/>
      <name val="游ゴシック"/>
      <family val="3"/>
      <charset val="128"/>
    </font>
    <font>
      <u/>
      <sz val="11"/>
      <color theme="10"/>
      <name val="ＭＳ Ｐゴシック"/>
      <family val="2"/>
      <scheme val="minor"/>
    </font>
    <font>
      <sz val="10"/>
      <color rgb="FFFF0000"/>
      <name val="游ゴシック"/>
      <family val="3"/>
      <charset val="128"/>
    </font>
    <font>
      <sz val="10"/>
      <name val="游ゴシック"/>
      <family val="3"/>
      <charset val="128"/>
    </font>
    <font>
      <sz val="11"/>
      <name val="ＭＳ Ｐゴシック"/>
      <family val="2"/>
      <scheme val="minor"/>
    </font>
    <font>
      <b/>
      <sz val="11"/>
      <color theme="0"/>
      <name val="游ゴシック"/>
      <family val="3"/>
      <charset val="128"/>
    </font>
    <font>
      <b/>
      <sz val="10"/>
      <color theme="1"/>
      <name val="游ゴシック"/>
      <family val="3"/>
      <charset val="128"/>
    </font>
    <font>
      <b/>
      <sz val="9"/>
      <color theme="1"/>
      <name val="游ゴシック"/>
      <family val="3"/>
      <charset val="128"/>
    </font>
    <font>
      <sz val="18"/>
      <color theme="1"/>
      <name val="ＭＳ Ｐゴシック"/>
      <family val="2"/>
      <scheme val="minor"/>
    </font>
    <font>
      <sz val="18"/>
      <color theme="1"/>
      <name val="ＭＳ Ｐゴシック"/>
      <family val="3"/>
      <charset val="128"/>
      <scheme val="minor"/>
    </font>
    <font>
      <sz val="18"/>
      <color rgb="FFFF0000"/>
      <name val="ＭＳ Ｐゴシック"/>
      <family val="3"/>
      <charset val="128"/>
      <scheme val="minor"/>
    </font>
  </fonts>
  <fills count="16">
    <fill>
      <patternFill patternType="none"/>
    </fill>
    <fill>
      <patternFill patternType="gray125"/>
    </fill>
    <fill>
      <patternFill patternType="solid">
        <fgColor rgb="FF1F497D"/>
      </patternFill>
    </fill>
    <fill>
      <patternFill patternType="solid">
        <fgColor rgb="FFEEF2F8"/>
      </patternFill>
    </fill>
    <fill>
      <patternFill patternType="solid">
        <fgColor rgb="FFFFFFFF"/>
      </patternFill>
    </fill>
    <fill>
      <patternFill patternType="solid">
        <fgColor rgb="FFD9E2F3"/>
      </patternFill>
    </fill>
    <fill>
      <patternFill patternType="solid">
        <fgColor rgb="FF87E7AD"/>
        <bgColor indexed="64"/>
      </patternFill>
    </fill>
    <fill>
      <patternFill patternType="solid">
        <fgColor theme="0"/>
        <bgColor indexed="64"/>
      </patternFill>
    </fill>
    <fill>
      <patternFill patternType="solid">
        <fgColor rgb="FFF3F5F7"/>
      </patternFill>
    </fill>
    <fill>
      <patternFill patternType="solid">
        <fgColor rgb="FF0F1419"/>
      </patternFill>
    </fill>
    <fill>
      <patternFill patternType="solid">
        <fgColor rgb="FFFFFBE6"/>
      </patternFill>
    </fill>
    <fill>
      <patternFill patternType="solid">
        <fgColor rgb="FFEEF2F7"/>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BE6"/>
        <bgColor indexed="64"/>
      </patternFill>
    </fill>
    <fill>
      <patternFill patternType="solid">
        <fgColor theme="8" tint="0.59999389629810485"/>
        <bgColor indexed="64"/>
      </patternFill>
    </fill>
  </fills>
  <borders count="9">
    <border>
      <left/>
      <right/>
      <top/>
      <bottom/>
      <diagonal/>
    </border>
    <border>
      <left style="thin">
        <color rgb="FFAAAAAA"/>
      </left>
      <right style="thin">
        <color rgb="FFAAAAAA"/>
      </right>
      <top style="thin">
        <color rgb="FFAAAAAA"/>
      </top>
      <bottom style="thin">
        <color rgb="FFAAAAAA"/>
      </bottom>
      <diagonal/>
    </border>
    <border>
      <left style="thin">
        <color rgb="FF000000"/>
      </left>
      <right style="thin">
        <color rgb="FF000000"/>
      </right>
      <top style="thin">
        <color rgb="FF000000"/>
      </top>
      <bottom style="thin">
        <color rgb="FF000000"/>
      </bottom>
      <diagonal/>
    </border>
    <border>
      <left style="medium">
        <color rgb="FF1F3A5F"/>
      </left>
      <right/>
      <top/>
      <bottom/>
      <diagonal/>
    </border>
    <border>
      <left style="thin">
        <color rgb="FFE3E6EA"/>
      </left>
      <right style="thin">
        <color rgb="FFE3E6EA"/>
      </right>
      <top style="thin">
        <color rgb="FFE3E6EA"/>
      </top>
      <bottom style="thin">
        <color rgb="FFE3E6EA"/>
      </bottom>
      <diagonal/>
    </border>
    <border>
      <left style="thin">
        <color rgb="FFE3E6EA"/>
      </left>
      <right/>
      <top style="thin">
        <color rgb="FFE3E6EA"/>
      </top>
      <bottom style="thin">
        <color rgb="FFE3E6EA"/>
      </bottom>
      <diagonal/>
    </border>
    <border>
      <left/>
      <right/>
      <top style="thin">
        <color rgb="FFE3E6EA"/>
      </top>
      <bottom style="thin">
        <color rgb="FFE3E6EA"/>
      </bottom>
      <diagonal/>
    </border>
    <border>
      <left/>
      <right style="thin">
        <color rgb="FFE3E6EA"/>
      </right>
      <top style="thin">
        <color rgb="FFE3E6EA"/>
      </top>
      <bottom style="thin">
        <color rgb="FFE3E6EA"/>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5" fillId="0" borderId="0" applyNumberFormat="0" applyFill="0" applyBorder="0" applyAlignment="0" applyProtection="0"/>
  </cellStyleXfs>
  <cellXfs count="85">
    <xf numFmtId="0" fontId="0" fillId="0" borderId="0" xfId="0"/>
    <xf numFmtId="0" fontId="1" fillId="3"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49" fontId="6" fillId="6" borderId="2" xfId="0" applyNumberFormat="1" applyFont="1" applyFill="1" applyBorder="1" applyAlignment="1">
      <alignment horizontal="left" vertical="center" wrapText="1"/>
    </xf>
    <xf numFmtId="1" fontId="0" fillId="0" borderId="2" xfId="0" applyNumberFormat="1" applyBorder="1" applyAlignment="1">
      <alignment horizontal="right" vertical="center"/>
    </xf>
    <xf numFmtId="49" fontId="0" fillId="0" borderId="2" xfId="0" applyNumberFormat="1" applyBorder="1" applyAlignment="1">
      <alignment vertical="center"/>
    </xf>
    <xf numFmtId="0" fontId="7" fillId="0" borderId="2" xfId="0" applyFont="1" applyBorder="1" applyAlignment="1">
      <alignment vertical="center"/>
    </xf>
    <xf numFmtId="0" fontId="0" fillId="0" borderId="0" xfId="0" applyAlignment="1">
      <alignment vertical="center"/>
    </xf>
    <xf numFmtId="0" fontId="0" fillId="0" borderId="4" xfId="0" applyBorder="1" applyAlignment="1">
      <alignment shrinkToFit="1"/>
    </xf>
    <xf numFmtId="0" fontId="5" fillId="7" borderId="0" xfId="0" applyFont="1" applyFill="1" applyAlignment="1">
      <alignment vertical="center"/>
    </xf>
    <xf numFmtId="0" fontId="5" fillId="12" borderId="0" xfId="0" applyFont="1" applyFill="1" applyAlignment="1">
      <alignment vertical="center"/>
    </xf>
    <xf numFmtId="0" fontId="23" fillId="0" borderId="0" xfId="0" applyFont="1"/>
    <xf numFmtId="0" fontId="0" fillId="0" borderId="0" xfId="0" applyAlignment="1">
      <alignment wrapText="1"/>
    </xf>
    <xf numFmtId="0" fontId="33" fillId="0" borderId="0" xfId="0" applyFont="1" applyAlignment="1">
      <alignment wrapText="1"/>
    </xf>
    <xf numFmtId="0" fontId="32" fillId="15" borderId="8" xfId="0" applyFont="1" applyFill="1" applyBorder="1" applyAlignment="1">
      <alignment wrapText="1"/>
    </xf>
    <xf numFmtId="0" fontId="0" fillId="0" borderId="0" xfId="0" applyAlignment="1">
      <alignment vertical="top" wrapText="1"/>
    </xf>
    <xf numFmtId="0" fontId="33" fillId="0" borderId="0" xfId="0" applyFont="1" applyAlignment="1">
      <alignment vertical="top" wrapText="1"/>
    </xf>
    <xf numFmtId="0" fontId="33" fillId="15" borderId="0" xfId="0" applyFont="1" applyFill="1" applyAlignment="1">
      <alignment vertical="top" wrapText="1"/>
    </xf>
    <xf numFmtId="0" fontId="0" fillId="0" borderId="6" xfId="0" applyBorder="1" applyAlignment="1">
      <alignment shrinkToFit="1"/>
    </xf>
    <xf numFmtId="0" fontId="0" fillId="0" borderId="5" xfId="0" applyBorder="1" applyAlignment="1">
      <alignment shrinkToFit="1"/>
    </xf>
    <xf numFmtId="0" fontId="0" fillId="0" borderId="7" xfId="0" applyBorder="1" applyAlignment="1">
      <alignment shrinkToFit="1"/>
    </xf>
    <xf numFmtId="0" fontId="16" fillId="11" borderId="4" xfId="0" applyFont="1" applyFill="1" applyBorder="1" applyAlignment="1">
      <alignment horizontal="left" vertical="center" shrinkToFit="1"/>
    </xf>
    <xf numFmtId="0" fontId="0" fillId="0" borderId="4" xfId="0" applyBorder="1" applyAlignment="1">
      <alignment shrinkToFit="1"/>
    </xf>
    <xf numFmtId="0" fontId="20" fillId="10" borderId="4" xfId="0" applyFont="1" applyFill="1" applyBorder="1" applyAlignment="1" applyProtection="1">
      <alignment horizontal="left" vertical="top" wrapText="1"/>
      <protection locked="0"/>
    </xf>
    <xf numFmtId="0" fontId="0" fillId="0" borderId="4" xfId="0" applyBorder="1" applyAlignment="1" applyProtection="1">
      <alignment horizontal="left" wrapText="1"/>
      <protection locked="0"/>
    </xf>
    <xf numFmtId="0" fontId="11" fillId="9" borderId="4" xfId="0" applyFont="1" applyFill="1" applyBorder="1" applyAlignment="1">
      <alignment horizontal="left" vertical="center" shrinkToFit="1"/>
    </xf>
    <xf numFmtId="0" fontId="17" fillId="10" borderId="4" xfId="0" applyFont="1" applyFill="1" applyBorder="1" applyAlignment="1">
      <alignment horizontal="center" vertical="center" shrinkToFit="1"/>
    </xf>
    <xf numFmtId="0" fontId="15" fillId="10" borderId="4" xfId="0" applyFont="1" applyFill="1" applyBorder="1" applyAlignment="1" applyProtection="1">
      <alignment horizontal="left" vertical="center" shrinkToFit="1"/>
      <protection locked="0"/>
    </xf>
    <xf numFmtId="0" fontId="0" fillId="0" borderId="4" xfId="0" applyBorder="1" applyAlignment="1" applyProtection="1">
      <alignment shrinkToFit="1"/>
      <protection locked="0"/>
    </xf>
    <xf numFmtId="0" fontId="18" fillId="11" borderId="4" xfId="0" applyFont="1" applyFill="1" applyBorder="1" applyAlignment="1">
      <alignment horizontal="center" vertical="center" shrinkToFit="1"/>
    </xf>
    <xf numFmtId="0" fontId="15" fillId="10" borderId="5" xfId="0" applyFont="1" applyFill="1" applyBorder="1" applyAlignment="1" applyProtection="1">
      <alignment horizontal="left" vertical="center" shrinkToFit="1"/>
      <protection locked="0"/>
    </xf>
    <xf numFmtId="0" fontId="15" fillId="10" borderId="6" xfId="0" applyFont="1" applyFill="1" applyBorder="1" applyAlignment="1" applyProtection="1">
      <alignment horizontal="left" vertical="center" shrinkToFit="1"/>
      <protection locked="0"/>
    </xf>
    <xf numFmtId="0" fontId="15" fillId="10" borderId="7" xfId="0" applyFont="1" applyFill="1" applyBorder="1" applyAlignment="1" applyProtection="1">
      <alignment horizontal="left" vertical="center" shrinkToFit="1"/>
      <protection locked="0"/>
    </xf>
    <xf numFmtId="0" fontId="14" fillId="8" borderId="4" xfId="0" applyFont="1" applyFill="1" applyBorder="1" applyAlignment="1">
      <alignment horizontal="left" vertical="center" shrinkToFit="1"/>
    </xf>
    <xf numFmtId="0" fontId="15" fillId="10" borderId="4" xfId="0" applyFont="1" applyFill="1" applyBorder="1" applyAlignment="1" applyProtection="1">
      <alignment horizontal="left" vertical="top" shrinkToFit="1"/>
      <protection locked="0"/>
    </xf>
    <xf numFmtId="0" fontId="31" fillId="13" borderId="4" xfId="0" applyFont="1" applyFill="1" applyBorder="1" applyAlignment="1">
      <alignment horizontal="center" vertical="center" shrinkToFit="1"/>
    </xf>
    <xf numFmtId="0" fontId="0" fillId="13" borderId="4" xfId="0" applyFill="1" applyBorder="1" applyAlignment="1">
      <alignment shrinkToFit="1"/>
    </xf>
    <xf numFmtId="0" fontId="17" fillId="14" borderId="4" xfId="0" applyFont="1" applyFill="1" applyBorder="1" applyAlignment="1" applyProtection="1">
      <alignment horizontal="center" vertical="center" shrinkToFit="1"/>
      <protection locked="0"/>
    </xf>
    <xf numFmtId="0" fontId="0" fillId="14" borderId="4" xfId="0" applyFill="1" applyBorder="1" applyAlignment="1" applyProtection="1">
      <alignment shrinkToFit="1"/>
      <protection locked="0"/>
    </xf>
    <xf numFmtId="0" fontId="15" fillId="7" borderId="4" xfId="0" applyFont="1" applyFill="1" applyBorder="1" applyAlignment="1">
      <alignment horizontal="left" vertical="center" shrinkToFit="1"/>
    </xf>
    <xf numFmtId="0" fontId="0" fillId="7" borderId="4" xfId="0" applyFill="1" applyBorder="1" applyAlignment="1">
      <alignment shrinkToFit="1"/>
    </xf>
    <xf numFmtId="0" fontId="15" fillId="14" borderId="4" xfId="0" applyFont="1" applyFill="1" applyBorder="1" applyAlignment="1" applyProtection="1">
      <alignment horizontal="left" vertical="center" shrinkToFit="1"/>
      <protection locked="0"/>
    </xf>
    <xf numFmtId="0" fontId="15" fillId="10" borderId="5" xfId="0" applyFont="1" applyFill="1" applyBorder="1" applyAlignment="1" applyProtection="1">
      <alignment vertical="center" shrinkToFit="1"/>
      <protection locked="0"/>
    </xf>
    <xf numFmtId="0" fontId="15" fillId="10" borderId="6" xfId="0" applyFont="1" applyFill="1" applyBorder="1" applyAlignment="1" applyProtection="1">
      <alignment vertical="center" shrinkToFit="1"/>
      <protection locked="0"/>
    </xf>
    <xf numFmtId="0" fontId="15" fillId="10" borderId="7" xfId="0" applyFont="1" applyFill="1" applyBorder="1" applyAlignment="1" applyProtection="1">
      <alignment vertical="center" shrinkToFit="1"/>
      <protection locked="0"/>
    </xf>
    <xf numFmtId="0" fontId="31" fillId="13" borderId="5" xfId="0" applyFont="1" applyFill="1" applyBorder="1" applyAlignment="1">
      <alignment horizontal="center" vertical="center" shrinkToFit="1"/>
    </xf>
    <xf numFmtId="0" fontId="31" fillId="13" borderId="6" xfId="0" applyFont="1" applyFill="1" applyBorder="1" applyAlignment="1">
      <alignment horizontal="center" vertical="center" shrinkToFit="1"/>
    </xf>
    <xf numFmtId="0" fontId="31" fillId="13" borderId="7" xfId="0" applyFont="1" applyFill="1" applyBorder="1" applyAlignment="1">
      <alignment horizontal="center" vertical="center" shrinkToFit="1"/>
    </xf>
    <xf numFmtId="0" fontId="31" fillId="13" borderId="5" xfId="0" applyFont="1" applyFill="1" applyBorder="1" applyAlignment="1">
      <alignment vertical="center" shrinkToFit="1"/>
    </xf>
    <xf numFmtId="0" fontId="31" fillId="13" borderId="6" xfId="0" applyFont="1" applyFill="1" applyBorder="1" applyAlignment="1">
      <alignment vertical="center" shrinkToFit="1"/>
    </xf>
    <xf numFmtId="0" fontId="31" fillId="13" borderId="7" xfId="0" applyFont="1" applyFill="1" applyBorder="1" applyAlignment="1">
      <alignment vertical="center" shrinkToFit="1"/>
    </xf>
    <xf numFmtId="0" fontId="30" fillId="11" borderId="4" xfId="0" applyFont="1" applyFill="1" applyBorder="1" applyAlignment="1">
      <alignment horizontal="left" vertical="center" shrinkToFit="1"/>
    </xf>
    <xf numFmtId="0" fontId="15" fillId="14" borderId="5" xfId="0" applyFont="1" applyFill="1" applyBorder="1" applyAlignment="1" applyProtection="1">
      <alignment horizontal="left" vertical="center" shrinkToFit="1"/>
      <protection locked="0"/>
    </xf>
    <xf numFmtId="0" fontId="15" fillId="14" borderId="6" xfId="0" applyFont="1" applyFill="1" applyBorder="1" applyAlignment="1" applyProtection="1">
      <alignment horizontal="left" vertical="center" shrinkToFit="1"/>
      <protection locked="0"/>
    </xf>
    <xf numFmtId="0" fontId="15" fillId="14" borderId="7" xfId="0" applyFont="1" applyFill="1" applyBorder="1" applyAlignment="1" applyProtection="1">
      <alignment horizontal="left" vertical="center" shrinkToFit="1"/>
      <protection locked="0"/>
    </xf>
    <xf numFmtId="0" fontId="14" fillId="8" borderId="5" xfId="0" applyFont="1" applyFill="1" applyBorder="1" applyAlignment="1">
      <alignment horizontal="center" vertical="center" shrinkToFit="1"/>
    </xf>
    <xf numFmtId="0" fontId="14" fillId="8" borderId="6" xfId="0" applyFont="1" applyFill="1" applyBorder="1" applyAlignment="1">
      <alignment horizontal="center" vertical="center" shrinkToFit="1"/>
    </xf>
    <xf numFmtId="0" fontId="14" fillId="8" borderId="7" xfId="0" applyFont="1" applyFill="1" applyBorder="1" applyAlignment="1">
      <alignment horizontal="center" vertical="center" shrinkToFit="1"/>
    </xf>
    <xf numFmtId="0" fontId="17" fillId="10" borderId="4" xfId="0" applyFont="1" applyFill="1" applyBorder="1" applyAlignment="1" applyProtection="1">
      <alignment horizontal="center" vertical="center" shrinkToFit="1"/>
      <protection locked="0"/>
    </xf>
    <xf numFmtId="0" fontId="14" fillId="8" borderId="5" xfId="0" applyFont="1" applyFill="1" applyBorder="1" applyAlignment="1">
      <alignment horizontal="left" vertical="center" shrinkToFit="1"/>
    </xf>
    <xf numFmtId="0" fontId="14" fillId="8" borderId="6" xfId="0" applyFont="1" applyFill="1" applyBorder="1" applyAlignment="1">
      <alignment horizontal="left" vertical="center" shrinkToFit="1"/>
    </xf>
    <xf numFmtId="0" fontId="20" fillId="8" borderId="4" xfId="0" applyFont="1" applyFill="1" applyBorder="1" applyAlignment="1">
      <alignment horizontal="left" vertical="center" shrinkToFit="1"/>
    </xf>
    <xf numFmtId="0" fontId="27" fillId="8" borderId="4" xfId="0" applyFont="1" applyFill="1" applyBorder="1" applyAlignment="1">
      <alignment horizontal="left" vertical="center" shrinkToFit="1"/>
    </xf>
    <xf numFmtId="0" fontId="28" fillId="0" borderId="4" xfId="0" applyFont="1" applyBorder="1" applyAlignment="1">
      <alignment shrinkToFit="1"/>
    </xf>
    <xf numFmtId="0" fontId="25" fillId="10" borderId="4" xfId="1" applyFill="1" applyBorder="1" applyAlignment="1" applyProtection="1">
      <alignment horizontal="left" vertical="center" shrinkToFit="1"/>
      <protection locked="0"/>
    </xf>
    <xf numFmtId="0" fontId="15" fillId="14" borderId="4" xfId="0" applyFont="1" applyFill="1" applyBorder="1" applyAlignment="1" applyProtection="1">
      <alignment horizontal="center" vertical="center" shrinkToFit="1"/>
      <protection locked="0"/>
    </xf>
    <xf numFmtId="0" fontId="14" fillId="8" borderId="4" xfId="0" applyFont="1" applyFill="1" applyBorder="1" applyAlignment="1">
      <alignment horizontal="center" vertical="center" shrinkToFit="1"/>
    </xf>
    <xf numFmtId="0" fontId="25" fillId="14" borderId="4" xfId="1" applyFill="1" applyBorder="1" applyAlignment="1" applyProtection="1">
      <alignment horizontal="left" vertical="center" shrinkToFit="1"/>
      <protection locked="0"/>
    </xf>
    <xf numFmtId="0" fontId="14" fillId="8" borderId="7" xfId="0" applyFont="1" applyFill="1" applyBorder="1" applyAlignment="1">
      <alignment horizontal="left" vertical="center" shrinkToFit="1"/>
    </xf>
    <xf numFmtId="0" fontId="14" fillId="7" borderId="5" xfId="0" applyFont="1" applyFill="1" applyBorder="1" applyAlignment="1">
      <alignment horizontal="center" vertical="center" shrinkToFit="1"/>
    </xf>
    <xf numFmtId="0" fontId="14" fillId="7" borderId="6" xfId="0" applyFont="1" applyFill="1" applyBorder="1" applyAlignment="1">
      <alignment horizontal="center" vertical="center" shrinkToFit="1"/>
    </xf>
    <xf numFmtId="0" fontId="14" fillId="7" borderId="7" xfId="0" applyFont="1" applyFill="1" applyBorder="1" applyAlignment="1">
      <alignment horizontal="center" vertical="center" shrinkToFit="1"/>
    </xf>
    <xf numFmtId="0" fontId="8" fillId="0" borderId="0" xfId="0" applyFont="1" applyAlignment="1">
      <alignment horizontal="center"/>
    </xf>
    <xf numFmtId="0" fontId="9" fillId="8" borderId="3" xfId="0" applyFont="1" applyFill="1" applyBorder="1" applyAlignment="1">
      <alignment horizontal="left" vertical="center" indent="1"/>
    </xf>
    <xf numFmtId="0" fontId="0" fillId="0" borderId="0" xfId="0"/>
    <xf numFmtId="0" fontId="10" fillId="8" borderId="3" xfId="0" applyFont="1" applyFill="1" applyBorder="1" applyAlignment="1">
      <alignment horizontal="left" vertical="center" wrapText="1" indent="1"/>
    </xf>
    <xf numFmtId="0" fontId="15" fillId="7" borderId="5" xfId="0" applyFont="1" applyFill="1" applyBorder="1" applyAlignment="1">
      <alignment horizontal="center" vertical="center" shrinkToFit="1"/>
    </xf>
    <xf numFmtId="0" fontId="0" fillId="7" borderId="6" xfId="0" applyFill="1" applyBorder="1" applyAlignment="1">
      <alignment shrinkToFit="1"/>
    </xf>
    <xf numFmtId="0" fontId="15" fillId="7" borderId="6" xfId="0" applyFont="1" applyFill="1" applyBorder="1" applyAlignment="1">
      <alignment horizontal="center" vertical="center" shrinkToFit="1"/>
    </xf>
    <xf numFmtId="0" fontId="0" fillId="7" borderId="7" xfId="0" applyFill="1" applyBorder="1" applyAlignment="1">
      <alignment shrinkToFit="1"/>
    </xf>
    <xf numFmtId="0" fontId="18" fillId="11" borderId="5" xfId="0" applyFont="1" applyFill="1" applyBorder="1" applyAlignment="1">
      <alignment horizontal="center" vertical="center" shrinkToFit="1"/>
    </xf>
    <xf numFmtId="0" fontId="18" fillId="11" borderId="6" xfId="0" applyFont="1" applyFill="1" applyBorder="1" applyAlignment="1">
      <alignment horizontal="center" vertical="center" shrinkToFit="1"/>
    </xf>
    <xf numFmtId="0" fontId="18" fillId="11" borderId="7" xfId="0" applyFont="1" applyFill="1" applyBorder="1" applyAlignment="1">
      <alignment horizontal="center" vertical="center" shrinkToFit="1"/>
    </xf>
  </cellXfs>
  <cellStyles count="2">
    <cellStyle name="ハイパーリンク" xfId="1" builtinId="8"/>
    <cellStyle name="標準" xfId="0" builtinId="0"/>
  </cellStyles>
  <dxfs count="4">
    <dxf>
      <font>
        <color theme="0" tint="-0.24994659260841701"/>
      </font>
      <numFmt numFmtId="176" formatCode=";;;&quot;ﾔﾏﾀﾞ ﾀﾛｳ&quot;"/>
    </dxf>
    <dxf>
      <fill>
        <patternFill>
          <bgColor theme="0" tint="-0.34998626667073579"/>
        </patternFill>
      </fill>
    </dxf>
    <dxf>
      <font>
        <color theme="0" tint="-0.24994659260841701"/>
      </font>
      <numFmt numFmtId="177" formatCode=";;;&quot;YAMADA TARO&quot;"/>
    </dxf>
    <dxf>
      <font>
        <color theme="0" tint="-0.24994659260841701"/>
      </font>
      <numFmt numFmtId="178" formatCode=";;;&quot;山田　太郎&quot;"/>
    </dxf>
  </dxfs>
  <tableStyles count="0" defaultTableStyle="TableStyleMedium9" defaultPivotStyle="PivotStyleLight16"/>
  <colors>
    <mruColors>
      <color rgb="FFFFFBE6"/>
      <color rgb="FFFFFFFF"/>
      <color rgb="FFFFFFCC"/>
      <color rgb="FFAA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91440</xdr:colOff>
      <xdr:row>2</xdr:row>
      <xdr:rowOff>14940</xdr:rowOff>
    </xdr:to>
    <xdr:pic>
      <xdr:nvPicPr>
        <xdr:cNvPr id="2" name="図 1">
          <a:extLst>
            <a:ext uri="{FF2B5EF4-FFF2-40B4-BE49-F238E27FC236}">
              <a16:creationId xmlns:a16="http://schemas.microsoft.com/office/drawing/2014/main" id="{B50A7A86-9522-4281-B31C-A875B7B7F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53840" cy="567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20677-2BE9-46FE-965E-06B34EB1488B}">
  <dimension ref="B1:B18"/>
  <sheetViews>
    <sheetView tabSelected="1" workbookViewId="0">
      <selection activeCell="B4" sqref="B4"/>
    </sheetView>
  </sheetViews>
  <sheetFormatPr defaultRowHeight="13.2"/>
  <cols>
    <col min="1" max="1" width="2.6640625" customWidth="1"/>
    <col min="2" max="2" width="90.33203125" customWidth="1"/>
  </cols>
  <sheetData>
    <row r="1" spans="2:2" ht="13.8" thickBot="1"/>
    <row r="2" spans="2:2" ht="63.6" thickBot="1">
      <c r="B2" s="16" t="s">
        <v>702</v>
      </c>
    </row>
    <row r="3" spans="2:2" ht="13.5" customHeight="1">
      <c r="B3" s="14"/>
    </row>
    <row r="4" spans="2:2" ht="20.100000000000001" customHeight="1">
      <c r="B4" s="15" t="s">
        <v>704</v>
      </c>
    </row>
    <row r="5" spans="2:2" ht="20.100000000000001" customHeight="1">
      <c r="B5" s="15" t="s">
        <v>703</v>
      </c>
    </row>
    <row r="6" spans="2:2" ht="20.100000000000001" customHeight="1">
      <c r="B6" s="15"/>
    </row>
    <row r="7" spans="2:2" ht="168">
      <c r="B7" s="18" t="s">
        <v>705</v>
      </c>
    </row>
    <row r="8" spans="2:2" ht="20.100000000000001" customHeight="1">
      <c r="B8" s="17"/>
    </row>
    <row r="9" spans="2:2" ht="42">
      <c r="B9" s="19" t="s">
        <v>706</v>
      </c>
    </row>
    <row r="10" spans="2:2" ht="20.100000000000001" customHeight="1">
      <c r="B10" s="14"/>
    </row>
    <row r="11" spans="2:2" ht="20.100000000000001" customHeight="1">
      <c r="B11" s="14"/>
    </row>
    <row r="12" spans="2:2" ht="20.100000000000001" customHeight="1">
      <c r="B12" s="14"/>
    </row>
    <row r="13" spans="2:2" ht="20.100000000000001" customHeight="1">
      <c r="B13" s="14"/>
    </row>
    <row r="14" spans="2:2" ht="20.100000000000001" customHeight="1">
      <c r="B14" s="14"/>
    </row>
    <row r="15" spans="2:2" ht="20.100000000000001" customHeight="1">
      <c r="B15" s="14"/>
    </row>
    <row r="16" spans="2:2" ht="20.100000000000001" customHeight="1">
      <c r="B16" s="14"/>
    </row>
    <row r="17" spans="2:2" ht="20.100000000000001" customHeight="1">
      <c r="B17" s="14"/>
    </row>
    <row r="18" spans="2:2" ht="20.100000000000001" customHeight="1">
      <c r="B18" s="14"/>
    </row>
  </sheetData>
  <sheetProtection algorithmName="SHA-512" hashValue="iyxgCLdIZUlwF5g0Oj2FhEKgkp25ZGbYRC+s6P2Icne8ylHCqv/tmNHRrs3AowvvVR8u9AUmO+vwjJ0+4iRo7A==" saltValue="JGrkcz05nn/7vnz8UShoFQ==" spinCount="100000" sheet="1" objects="1" scenarios="1"/>
  <phoneticPr fontId="4"/>
  <pageMargins left="0.7" right="0.7" top="0.75" bottom="0.75" header="0.3" footer="0.3"/>
  <pageSetup paperSize="9" orientation="portrait" copies="2"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D5212-001D-4F7A-8A06-9599F82C9CF4}">
  <sheetPr>
    <pageSetUpPr fitToPage="1"/>
  </sheetPr>
  <dimension ref="A1:AF137"/>
  <sheetViews>
    <sheetView showGridLines="0" zoomScale="85" zoomScaleNormal="85" workbookViewId="0">
      <selection activeCell="A4" sqref="A4:AB4"/>
    </sheetView>
  </sheetViews>
  <sheetFormatPr defaultRowHeight="13.2"/>
  <cols>
    <col min="1" max="28" width="3.21875" customWidth="1"/>
    <col min="30" max="30" width="9" style="9"/>
  </cols>
  <sheetData>
    <row r="1" spans="1:32" ht="37.950000000000003" customHeight="1">
      <c r="S1" s="74" t="s">
        <v>582</v>
      </c>
      <c r="T1" s="74"/>
      <c r="U1" s="74"/>
      <c r="V1" s="74"/>
      <c r="W1" s="74"/>
      <c r="X1" s="74"/>
      <c r="Y1" s="74"/>
      <c r="Z1" s="74"/>
      <c r="AA1" s="74"/>
      <c r="AB1" s="74"/>
    </row>
    <row r="2" spans="1:32" ht="6" customHeight="1">
      <c r="S2" s="74"/>
      <c r="T2" s="74"/>
      <c r="U2" s="74"/>
      <c r="V2" s="74"/>
      <c r="W2" s="74"/>
      <c r="X2" s="74"/>
      <c r="Y2" s="74"/>
      <c r="Z2" s="74"/>
      <c r="AA2" s="74"/>
      <c r="AB2" s="74"/>
    </row>
    <row r="3" spans="1:32" ht="18" customHeight="1">
      <c r="A3" s="75" t="s">
        <v>0</v>
      </c>
      <c r="B3" s="76"/>
      <c r="C3" s="76"/>
      <c r="D3" s="76"/>
      <c r="E3" s="76"/>
      <c r="F3" s="76"/>
      <c r="G3" s="76"/>
      <c r="H3" s="76"/>
      <c r="I3" s="76"/>
      <c r="J3" s="76"/>
      <c r="K3" s="76"/>
      <c r="L3" s="76"/>
      <c r="M3" s="76"/>
      <c r="N3" s="76"/>
      <c r="O3" s="76"/>
      <c r="P3" s="76"/>
      <c r="Q3" s="76"/>
      <c r="R3" s="76"/>
      <c r="S3" s="76"/>
      <c r="T3" s="76"/>
      <c r="U3" s="76"/>
      <c r="V3" s="76"/>
      <c r="W3" s="76"/>
      <c r="X3" s="76"/>
      <c r="Y3" s="76"/>
      <c r="Z3" s="76"/>
      <c r="AA3" s="76"/>
      <c r="AB3" s="76"/>
    </row>
    <row r="4" spans="1:32" ht="16.2" customHeight="1">
      <c r="A4" s="77" t="s">
        <v>655</v>
      </c>
      <c r="B4" s="76"/>
      <c r="C4" s="76"/>
      <c r="D4" s="76"/>
      <c r="E4" s="76"/>
      <c r="F4" s="76"/>
      <c r="G4" s="76"/>
      <c r="H4" s="76"/>
      <c r="I4" s="76"/>
      <c r="J4" s="76"/>
      <c r="K4" s="76"/>
      <c r="L4" s="76"/>
      <c r="M4" s="76"/>
      <c r="N4" s="76"/>
      <c r="O4" s="76"/>
      <c r="P4" s="76"/>
      <c r="Q4" s="76"/>
      <c r="R4" s="76"/>
      <c r="S4" s="76"/>
      <c r="T4" s="76"/>
      <c r="U4" s="76"/>
      <c r="V4" s="76"/>
      <c r="W4" s="76"/>
      <c r="X4" s="76"/>
      <c r="Y4" s="76"/>
      <c r="Z4" s="76"/>
      <c r="AA4" s="76"/>
      <c r="AB4" s="76"/>
    </row>
    <row r="5" spans="1:32" ht="16.2" customHeight="1">
      <c r="A5" s="77" t="s">
        <v>583</v>
      </c>
      <c r="B5" s="76"/>
      <c r="C5" s="76"/>
      <c r="D5" s="76"/>
      <c r="E5" s="76"/>
      <c r="F5" s="76"/>
      <c r="G5" s="76"/>
      <c r="H5" s="76"/>
      <c r="I5" s="76"/>
      <c r="J5" s="76"/>
      <c r="K5" s="76"/>
      <c r="L5" s="76"/>
      <c r="M5" s="76"/>
      <c r="N5" s="76"/>
      <c r="O5" s="76"/>
      <c r="P5" s="76"/>
      <c r="Q5" s="76"/>
      <c r="R5" s="76"/>
      <c r="S5" s="76"/>
      <c r="T5" s="76"/>
      <c r="U5" s="76"/>
      <c r="V5" s="76"/>
      <c r="W5" s="76"/>
      <c r="X5" s="76"/>
      <c r="Y5" s="76"/>
      <c r="Z5" s="76"/>
      <c r="AA5" s="76"/>
      <c r="AB5" s="76"/>
    </row>
    <row r="6" spans="1:32" ht="6" customHeight="1"/>
    <row r="7" spans="1:32" ht="24" customHeight="1">
      <c r="A7" s="27" t="s">
        <v>584</v>
      </c>
      <c r="B7" s="24"/>
      <c r="C7" s="24"/>
      <c r="D7" s="24"/>
      <c r="E7" s="24"/>
      <c r="F7" s="24"/>
      <c r="G7" s="24"/>
      <c r="H7" s="24"/>
      <c r="I7" s="24"/>
      <c r="J7" s="24"/>
      <c r="K7" s="24"/>
      <c r="L7" s="24"/>
      <c r="M7" s="24"/>
      <c r="N7" s="24"/>
      <c r="O7" s="24"/>
      <c r="P7" s="24"/>
      <c r="Q7" s="24"/>
      <c r="R7" s="24"/>
      <c r="S7" s="24"/>
      <c r="T7" s="24"/>
      <c r="U7" s="24"/>
      <c r="V7" s="24"/>
      <c r="W7" s="24"/>
      <c r="X7" s="24"/>
      <c r="Y7" s="24"/>
      <c r="Z7" s="24"/>
      <c r="AA7" s="24"/>
      <c r="AB7" s="24"/>
    </row>
    <row r="8" spans="1:32" ht="22.2" customHeight="1">
      <c r="A8" s="35" t="s">
        <v>648</v>
      </c>
      <c r="B8" s="24"/>
      <c r="C8" s="24"/>
      <c r="D8" s="24"/>
      <c r="E8" s="24"/>
      <c r="F8" s="24"/>
      <c r="G8" s="54" t="s">
        <v>659</v>
      </c>
      <c r="H8" s="55"/>
      <c r="I8" s="55"/>
      <c r="J8" s="55"/>
      <c r="K8" s="55"/>
      <c r="L8" s="55"/>
      <c r="M8" s="55"/>
      <c r="N8" s="56"/>
      <c r="O8" s="35" t="s">
        <v>707</v>
      </c>
      <c r="P8" s="24"/>
      <c r="Q8" s="24"/>
      <c r="R8" s="24"/>
      <c r="S8" s="24"/>
      <c r="T8" s="24"/>
      <c r="U8" s="43" t="s">
        <v>659</v>
      </c>
      <c r="V8" s="40"/>
      <c r="W8" s="40"/>
      <c r="X8" s="40"/>
      <c r="Y8" s="40"/>
      <c r="Z8" s="40"/>
      <c r="AA8" s="40"/>
      <c r="AB8" s="40"/>
    </row>
    <row r="9" spans="1:32" ht="22.2" customHeight="1">
      <c r="A9" s="35" t="s">
        <v>681</v>
      </c>
      <c r="B9" s="24"/>
      <c r="C9" s="24"/>
      <c r="D9" s="24"/>
      <c r="E9" s="24"/>
      <c r="F9" s="24"/>
      <c r="G9" s="43" t="s">
        <v>659</v>
      </c>
      <c r="H9" s="40"/>
      <c r="I9" s="40"/>
      <c r="J9" s="40"/>
      <c r="K9" s="40"/>
      <c r="L9" s="40"/>
      <c r="M9" s="40"/>
      <c r="N9" s="40"/>
      <c r="O9" s="35" t="s">
        <v>680</v>
      </c>
      <c r="P9" s="24"/>
      <c r="Q9" s="24"/>
      <c r="R9" s="24"/>
      <c r="S9" s="24"/>
      <c r="T9" s="24"/>
      <c r="U9" s="43"/>
      <c r="V9" s="40"/>
      <c r="W9" s="40"/>
      <c r="X9" s="40"/>
      <c r="Y9" s="40"/>
      <c r="Z9" s="40"/>
      <c r="AA9" s="40"/>
      <c r="AB9" s="40"/>
    </row>
    <row r="10" spans="1:32" ht="22.2" customHeight="1">
      <c r="A10" s="35" t="s">
        <v>649</v>
      </c>
      <c r="B10" s="24"/>
      <c r="C10" s="24"/>
      <c r="D10" s="24"/>
      <c r="E10" s="24"/>
      <c r="F10" s="24"/>
      <c r="G10" s="67"/>
      <c r="H10" s="40"/>
      <c r="I10" s="40"/>
      <c r="J10" s="40"/>
      <c r="K10" s="40"/>
      <c r="L10" s="40"/>
      <c r="M10" s="68" t="s">
        <v>682</v>
      </c>
      <c r="N10" s="24"/>
      <c r="O10" s="67"/>
      <c r="P10" s="40"/>
      <c r="Q10" s="40"/>
      <c r="R10" s="68" t="s">
        <v>586</v>
      </c>
      <c r="S10" s="24"/>
      <c r="T10" s="67"/>
      <c r="U10" s="40"/>
      <c r="V10" s="40"/>
      <c r="W10" s="68" t="s">
        <v>587</v>
      </c>
      <c r="X10" s="24"/>
      <c r="Y10" s="78" t="s">
        <v>585</v>
      </c>
      <c r="Z10" s="79"/>
      <c r="AA10" s="80" t="s">
        <v>585</v>
      </c>
      <c r="AB10" s="81"/>
      <c r="AC10" s="11"/>
      <c r="AD10" s="12">
        <f>LENB(G10)</f>
        <v>0</v>
      </c>
      <c r="AE10" s="12">
        <f>LENB(O10)</f>
        <v>0</v>
      </c>
      <c r="AF10" s="12">
        <f>LENB(T10)</f>
        <v>0</v>
      </c>
    </row>
    <row r="11" spans="1:32" ht="22.2" customHeight="1">
      <c r="A11" s="35" t="s">
        <v>684</v>
      </c>
      <c r="B11" s="24"/>
      <c r="C11" s="24"/>
      <c r="D11" s="24"/>
      <c r="E11" s="24"/>
      <c r="F11" s="24"/>
      <c r="G11" s="43"/>
      <c r="H11" s="40"/>
      <c r="I11" s="40"/>
      <c r="J11" s="40"/>
      <c r="K11" s="40"/>
      <c r="L11" s="40"/>
      <c r="M11" s="40"/>
      <c r="N11" s="40"/>
      <c r="O11" s="35" t="s">
        <v>662</v>
      </c>
      <c r="P11" s="24"/>
      <c r="Q11" s="24"/>
      <c r="R11" s="24"/>
      <c r="S11" s="24"/>
      <c r="T11" s="24"/>
      <c r="U11" s="29"/>
      <c r="V11" s="30"/>
      <c r="W11" s="30"/>
      <c r="X11" s="30"/>
      <c r="Y11" s="30"/>
      <c r="Z11" s="30"/>
      <c r="AA11" s="30"/>
      <c r="AB11" s="30"/>
    </row>
    <row r="12" spans="1:32" ht="22.2" customHeight="1">
      <c r="A12" s="35" t="s">
        <v>685</v>
      </c>
      <c r="B12" s="24"/>
      <c r="C12" s="24"/>
      <c r="D12" s="24"/>
      <c r="E12" s="24"/>
      <c r="F12" s="24"/>
      <c r="G12" s="43"/>
      <c r="H12" s="40"/>
      <c r="I12" s="40"/>
      <c r="J12" s="40"/>
      <c r="K12" s="40"/>
      <c r="L12" s="40"/>
      <c r="M12" s="40"/>
      <c r="N12" s="40"/>
      <c r="O12" s="40"/>
      <c r="P12" s="40"/>
      <c r="Q12" s="40"/>
      <c r="R12" s="40"/>
      <c r="S12" s="40"/>
      <c r="T12" s="40"/>
      <c r="U12" s="40"/>
      <c r="V12" s="40"/>
      <c r="W12" s="40"/>
      <c r="X12" s="40"/>
      <c r="Y12" s="40"/>
      <c r="Z12" s="40"/>
      <c r="AA12" s="40"/>
      <c r="AB12" s="40"/>
    </row>
    <row r="13" spans="1:32" ht="22.2" customHeight="1">
      <c r="A13" s="35" t="s">
        <v>683</v>
      </c>
      <c r="B13" s="24"/>
      <c r="C13" s="24"/>
      <c r="D13" s="24"/>
      <c r="E13" s="24"/>
      <c r="F13" s="24"/>
      <c r="G13" s="29"/>
      <c r="H13" s="30"/>
      <c r="I13" s="30"/>
      <c r="J13" s="30"/>
      <c r="K13" s="30"/>
      <c r="L13" s="30"/>
      <c r="M13" s="30"/>
      <c r="N13" s="30"/>
      <c r="O13" s="35" t="s">
        <v>687</v>
      </c>
      <c r="P13" s="24"/>
      <c r="Q13" s="24"/>
      <c r="R13" s="24"/>
      <c r="S13" s="24"/>
      <c r="T13" s="24"/>
      <c r="U13" s="43"/>
      <c r="V13" s="40"/>
      <c r="W13" s="40"/>
      <c r="X13" s="40"/>
      <c r="Y13" s="40"/>
      <c r="Z13" s="40"/>
      <c r="AA13" s="40"/>
      <c r="AB13" s="40"/>
    </row>
    <row r="14" spans="1:32" ht="21.75" customHeight="1">
      <c r="A14" s="35" t="s">
        <v>686</v>
      </c>
      <c r="B14" s="24"/>
      <c r="C14" s="24"/>
      <c r="D14" s="24"/>
      <c r="E14" s="24"/>
      <c r="F14" s="24"/>
      <c r="G14" s="69"/>
      <c r="H14" s="40"/>
      <c r="I14" s="40"/>
      <c r="J14" s="40"/>
      <c r="K14" s="40"/>
      <c r="L14" s="40"/>
      <c r="M14" s="40"/>
      <c r="N14" s="40"/>
      <c r="O14" s="61" t="s">
        <v>688</v>
      </c>
      <c r="P14" s="62"/>
      <c r="Q14" s="62"/>
      <c r="R14" s="62"/>
      <c r="S14" s="62"/>
      <c r="T14" s="70"/>
      <c r="U14" s="43"/>
      <c r="V14" s="40"/>
      <c r="W14" s="40"/>
      <c r="X14" s="40"/>
      <c r="Y14" s="40"/>
      <c r="Z14" s="40"/>
      <c r="AA14" s="40"/>
      <c r="AB14" s="40"/>
      <c r="AF14" s="12">
        <f>ROUNDUP(LENB(U14)/2,0)</f>
        <v>0</v>
      </c>
    </row>
    <row r="15" spans="1:32" ht="9" customHeight="1">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row>
    <row r="16" spans="1:32" ht="24" customHeight="1">
      <c r="A16" s="27" t="s">
        <v>589</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row>
    <row r="17" spans="1:32" ht="19.2" customHeight="1">
      <c r="A17" s="23" t="s">
        <v>590</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row>
    <row r="18" spans="1:32" ht="22.2" customHeight="1">
      <c r="A18" s="35" t="s">
        <v>591</v>
      </c>
      <c r="B18" s="24"/>
      <c r="C18" s="24"/>
      <c r="D18" s="24"/>
      <c r="E18" s="24"/>
      <c r="F18" s="24"/>
      <c r="G18" s="29"/>
      <c r="H18" s="30"/>
      <c r="I18" s="30"/>
      <c r="J18" s="30"/>
      <c r="K18" s="30"/>
      <c r="L18" s="30"/>
      <c r="M18" s="30"/>
      <c r="N18" s="30"/>
      <c r="O18" s="30"/>
      <c r="P18" s="30"/>
      <c r="Q18" s="30"/>
      <c r="R18" s="30"/>
      <c r="S18" s="30"/>
      <c r="T18" s="30"/>
      <c r="U18" s="30"/>
      <c r="V18" s="30"/>
      <c r="W18" s="30"/>
      <c r="X18" s="30"/>
      <c r="Y18" s="30"/>
      <c r="Z18" s="30"/>
      <c r="AA18" s="30"/>
      <c r="AB18" s="30"/>
    </row>
    <row r="19" spans="1:32" ht="22.2" customHeight="1">
      <c r="A19" s="35" t="s">
        <v>663</v>
      </c>
      <c r="B19" s="24"/>
      <c r="C19" s="24"/>
      <c r="D19" s="24"/>
      <c r="E19" s="24"/>
      <c r="F19" s="24"/>
      <c r="G19" s="29"/>
      <c r="H19" s="30"/>
      <c r="I19" s="30"/>
      <c r="J19" s="30"/>
      <c r="K19" s="30"/>
      <c r="L19" s="30"/>
      <c r="M19" s="30"/>
      <c r="N19" s="30"/>
      <c r="O19" s="35" t="s">
        <v>4</v>
      </c>
      <c r="P19" s="24"/>
      <c r="Q19" s="24"/>
      <c r="R19" s="24"/>
      <c r="S19" s="24"/>
      <c r="T19" s="24"/>
      <c r="U19" s="29"/>
      <c r="V19" s="30"/>
      <c r="W19" s="30"/>
      <c r="X19" s="30"/>
      <c r="Y19" s="30"/>
      <c r="Z19" s="30"/>
      <c r="AA19" s="30"/>
      <c r="AB19" s="30"/>
    </row>
    <row r="20" spans="1:32" ht="22.2" customHeight="1">
      <c r="A20" s="35" t="s">
        <v>592</v>
      </c>
      <c r="B20" s="24"/>
      <c r="C20" s="24"/>
      <c r="D20" s="24"/>
      <c r="E20" s="24"/>
      <c r="F20" s="24"/>
      <c r="G20" s="29"/>
      <c r="H20" s="30"/>
      <c r="I20" s="30"/>
      <c r="J20" s="30"/>
      <c r="K20" s="30"/>
      <c r="L20" s="30"/>
      <c r="M20" s="30"/>
      <c r="N20" s="30"/>
      <c r="O20" s="35" t="s">
        <v>588</v>
      </c>
      <c r="P20" s="24"/>
      <c r="Q20" s="24"/>
      <c r="R20" s="24"/>
      <c r="S20" s="24"/>
      <c r="T20" s="24"/>
      <c r="U20" s="66"/>
      <c r="V20" s="30"/>
      <c r="W20" s="30"/>
      <c r="X20" s="30"/>
      <c r="Y20" s="30"/>
      <c r="Z20" s="30"/>
      <c r="AA20" s="30"/>
      <c r="AB20" s="30"/>
    </row>
    <row r="21" spans="1:32" ht="37.950000000000003" customHeight="1">
      <c r="A21" s="35" t="s">
        <v>566</v>
      </c>
      <c r="B21" s="24"/>
      <c r="C21" s="24"/>
      <c r="D21" s="24"/>
      <c r="E21" s="24"/>
      <c r="F21" s="24"/>
      <c r="G21" s="36"/>
      <c r="H21" s="30"/>
      <c r="I21" s="30"/>
      <c r="J21" s="30"/>
      <c r="K21" s="30"/>
      <c r="L21" s="30"/>
      <c r="M21" s="30"/>
      <c r="N21" s="30"/>
      <c r="O21" s="30"/>
      <c r="P21" s="30"/>
      <c r="Q21" s="30"/>
      <c r="R21" s="30"/>
      <c r="S21" s="30"/>
      <c r="T21" s="30"/>
      <c r="U21" s="30"/>
      <c r="V21" s="30"/>
      <c r="W21" s="30"/>
      <c r="X21" s="30"/>
      <c r="Y21" s="30"/>
      <c r="Z21" s="30"/>
      <c r="AA21" s="30"/>
      <c r="AB21" s="30"/>
      <c r="AD21" s="12">
        <f>ROUNDUP(LENB(G21)/2,0)</f>
        <v>0</v>
      </c>
    </row>
    <row r="22" spans="1:32" ht="37.950000000000003" customHeight="1">
      <c r="A22" s="64" t="s">
        <v>664</v>
      </c>
      <c r="B22" s="65"/>
      <c r="C22" s="65"/>
      <c r="D22" s="65"/>
      <c r="E22" s="65"/>
      <c r="F22" s="65"/>
      <c r="G22" s="36"/>
      <c r="H22" s="30"/>
      <c r="I22" s="30"/>
      <c r="J22" s="30"/>
      <c r="K22" s="30"/>
      <c r="L22" s="30"/>
      <c r="M22" s="30"/>
      <c r="N22" s="30"/>
      <c r="O22" s="30"/>
      <c r="P22" s="30"/>
      <c r="Q22" s="30"/>
      <c r="R22" s="30"/>
      <c r="S22" s="30"/>
      <c r="T22" s="30"/>
      <c r="U22" s="30"/>
      <c r="V22" s="30"/>
      <c r="W22" s="30"/>
      <c r="X22" s="30"/>
      <c r="Y22" s="30"/>
      <c r="Z22" s="30"/>
      <c r="AA22" s="30"/>
      <c r="AB22" s="30"/>
      <c r="AD22" s="12">
        <f>ROUNDUP(LENB(G22)/2,0)</f>
        <v>0</v>
      </c>
    </row>
    <row r="23" spans="1:32" ht="19.2" customHeight="1">
      <c r="A23" s="23" t="s">
        <v>593</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1:32" ht="22.2" customHeight="1">
      <c r="A24" s="35" t="s">
        <v>689</v>
      </c>
      <c r="B24" s="24"/>
      <c r="C24" s="24"/>
      <c r="D24" s="24"/>
      <c r="E24" s="24"/>
      <c r="F24" s="24"/>
      <c r="G24" s="43"/>
      <c r="H24" s="40"/>
      <c r="I24" s="40"/>
      <c r="J24" s="40"/>
      <c r="K24" s="40"/>
      <c r="L24" s="40"/>
      <c r="M24" s="40"/>
      <c r="N24" s="40"/>
      <c r="O24" s="64" t="s">
        <v>665</v>
      </c>
      <c r="P24" s="65"/>
      <c r="Q24" s="65"/>
      <c r="R24" s="65"/>
      <c r="S24" s="65"/>
      <c r="T24" s="65"/>
      <c r="U24" s="29"/>
      <c r="V24" s="30"/>
      <c r="W24" s="30"/>
      <c r="X24" s="30"/>
      <c r="Y24" s="30"/>
      <c r="Z24" s="30"/>
      <c r="AA24" s="30"/>
      <c r="AB24" s="30"/>
    </row>
    <row r="25" spans="1:32" ht="22.2" customHeight="1">
      <c r="A25" s="64" t="s">
        <v>666</v>
      </c>
      <c r="B25" s="65"/>
      <c r="C25" s="65"/>
      <c r="D25" s="65"/>
      <c r="E25" s="65"/>
      <c r="F25" s="65"/>
      <c r="G25" s="29"/>
      <c r="H25" s="30"/>
      <c r="I25" s="30"/>
      <c r="J25" s="30"/>
      <c r="K25" s="30"/>
      <c r="L25" s="30"/>
      <c r="M25" s="30"/>
      <c r="N25" s="30"/>
      <c r="O25" s="35" t="s">
        <v>594</v>
      </c>
      <c r="P25" s="24"/>
      <c r="Q25" s="24"/>
      <c r="R25" s="24"/>
      <c r="S25" s="24"/>
      <c r="T25" s="24"/>
      <c r="U25" s="29"/>
      <c r="V25" s="30"/>
      <c r="W25" s="30"/>
      <c r="X25" s="30"/>
      <c r="Y25" s="30"/>
      <c r="Z25" s="30"/>
      <c r="AA25" s="30"/>
      <c r="AB25" s="30"/>
    </row>
    <row r="26" spans="1:32" ht="22.2" customHeight="1">
      <c r="A26" s="64" t="s">
        <v>667</v>
      </c>
      <c r="B26" s="65"/>
      <c r="C26" s="65"/>
      <c r="D26" s="65"/>
      <c r="E26" s="65"/>
      <c r="F26" s="65"/>
      <c r="G26" s="29"/>
      <c r="H26" s="30"/>
      <c r="I26" s="30"/>
      <c r="J26" s="30"/>
      <c r="K26" s="30"/>
      <c r="L26" s="30"/>
      <c r="M26" s="30"/>
      <c r="N26" s="30"/>
      <c r="O26" s="35" t="s">
        <v>595</v>
      </c>
      <c r="P26" s="24"/>
      <c r="Q26" s="24"/>
      <c r="R26" s="24"/>
      <c r="S26" s="24"/>
      <c r="T26" s="24"/>
      <c r="U26" s="29"/>
      <c r="V26" s="30"/>
      <c r="W26" s="30"/>
      <c r="X26" s="30"/>
      <c r="Y26" s="30"/>
      <c r="Z26" s="30"/>
      <c r="AA26" s="30"/>
      <c r="AB26" s="30"/>
    </row>
    <row r="27" spans="1:32" ht="22.2" customHeight="1">
      <c r="A27" s="64" t="s">
        <v>668</v>
      </c>
      <c r="B27" s="65"/>
      <c r="C27" s="65"/>
      <c r="D27" s="65"/>
      <c r="E27" s="65"/>
      <c r="F27" s="65"/>
      <c r="G27" s="29"/>
      <c r="H27" s="30"/>
      <c r="I27" s="30"/>
      <c r="J27" s="30"/>
      <c r="K27" s="30"/>
      <c r="L27" s="30"/>
      <c r="M27" s="30"/>
      <c r="N27" s="30"/>
      <c r="O27" s="35" t="s">
        <v>596</v>
      </c>
      <c r="P27" s="24"/>
      <c r="Q27" s="24"/>
      <c r="R27" s="24"/>
      <c r="S27" s="24"/>
      <c r="T27" s="24"/>
      <c r="U27" s="29"/>
      <c r="V27" s="30"/>
      <c r="W27" s="30"/>
      <c r="X27" s="30"/>
      <c r="Y27" s="30"/>
      <c r="Z27" s="30"/>
      <c r="AA27" s="30"/>
      <c r="AB27" s="30"/>
    </row>
    <row r="28" spans="1:32" ht="24" customHeight="1">
      <c r="A28" s="27" t="s">
        <v>597</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row>
    <row r="29" spans="1:32" ht="19.2" customHeight="1">
      <c r="A29" s="23" t="s">
        <v>598</v>
      </c>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row>
    <row r="30" spans="1:32" ht="22.2" customHeight="1">
      <c r="A30" s="35" t="s">
        <v>6</v>
      </c>
      <c r="B30" s="24"/>
      <c r="C30" s="24"/>
      <c r="D30" s="24"/>
      <c r="E30" s="24"/>
      <c r="F30" s="24"/>
      <c r="G30" s="29"/>
      <c r="H30" s="30"/>
      <c r="I30" s="30"/>
      <c r="J30" s="30"/>
      <c r="K30" s="30"/>
      <c r="L30" s="30"/>
      <c r="M30" s="30"/>
      <c r="N30" s="30"/>
      <c r="O30" s="35" t="s">
        <v>669</v>
      </c>
      <c r="P30" s="24"/>
      <c r="Q30" s="24"/>
      <c r="R30" s="24"/>
      <c r="S30" s="24"/>
      <c r="T30" s="24"/>
      <c r="U30" s="29"/>
      <c r="V30" s="30"/>
      <c r="W30" s="30"/>
      <c r="X30" s="30"/>
      <c r="Y30" s="30"/>
      <c r="Z30" s="30"/>
      <c r="AA30" s="30"/>
      <c r="AB30" s="30"/>
    </row>
    <row r="31" spans="1:32" ht="22.2" customHeight="1">
      <c r="A31" s="35" t="s">
        <v>599</v>
      </c>
      <c r="B31" s="24"/>
      <c r="C31" s="24"/>
      <c r="D31" s="24"/>
      <c r="E31" s="24"/>
      <c r="F31" s="24"/>
      <c r="G31" s="29"/>
      <c r="H31" s="30"/>
      <c r="I31" s="30"/>
      <c r="J31" s="30"/>
      <c r="K31" s="30"/>
      <c r="L31" s="30"/>
      <c r="M31" s="30"/>
      <c r="N31" s="30"/>
      <c r="O31" s="35" t="s">
        <v>658</v>
      </c>
      <c r="P31" s="24"/>
      <c r="Q31" s="24"/>
      <c r="R31" s="24"/>
      <c r="S31" s="24"/>
      <c r="T31" s="24"/>
      <c r="U31" s="29"/>
      <c r="V31" s="30"/>
      <c r="W31" s="30"/>
      <c r="X31" s="30"/>
      <c r="Y31" s="30"/>
      <c r="Z31" s="30"/>
      <c r="AA31" s="30"/>
      <c r="AB31" s="30"/>
      <c r="AD31" s="12">
        <f>ROUNDUP(LENB(G31)/2,0)</f>
        <v>0</v>
      </c>
      <c r="AF31" s="12">
        <f>ROUNDUP(LENB(U31)/2,0)</f>
        <v>0</v>
      </c>
    </row>
    <row r="32" spans="1:32" ht="19.2" customHeight="1">
      <c r="A32" s="23" t="s">
        <v>600</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row>
    <row r="33" spans="1:32" ht="22.2" customHeight="1">
      <c r="A33" s="35" t="s">
        <v>6</v>
      </c>
      <c r="B33" s="24"/>
      <c r="C33" s="24"/>
      <c r="D33" s="24"/>
      <c r="E33" s="24"/>
      <c r="F33" s="24"/>
      <c r="G33" s="29"/>
      <c r="H33" s="30"/>
      <c r="I33" s="30"/>
      <c r="J33" s="30"/>
      <c r="K33" s="30"/>
      <c r="L33" s="30"/>
      <c r="M33" s="30"/>
      <c r="N33" s="30"/>
      <c r="O33" s="35" t="s">
        <v>669</v>
      </c>
      <c r="P33" s="24"/>
      <c r="Q33" s="24"/>
      <c r="R33" s="24"/>
      <c r="S33" s="24"/>
      <c r="T33" s="24"/>
      <c r="U33" s="29"/>
      <c r="V33" s="30"/>
      <c r="W33" s="30"/>
      <c r="X33" s="30"/>
      <c r="Y33" s="30"/>
      <c r="Z33" s="30"/>
      <c r="AA33" s="30"/>
      <c r="AB33" s="30"/>
    </row>
    <row r="34" spans="1:32" ht="22.2" customHeight="1">
      <c r="A34" s="35" t="s">
        <v>599</v>
      </c>
      <c r="B34" s="24"/>
      <c r="C34" s="24"/>
      <c r="D34" s="24"/>
      <c r="E34" s="24"/>
      <c r="F34" s="24"/>
      <c r="G34" s="29"/>
      <c r="H34" s="30"/>
      <c r="I34" s="30"/>
      <c r="J34" s="30"/>
      <c r="K34" s="30"/>
      <c r="L34" s="30"/>
      <c r="M34" s="30"/>
      <c r="N34" s="30"/>
      <c r="O34" s="35" t="s">
        <v>658</v>
      </c>
      <c r="P34" s="24"/>
      <c r="Q34" s="24"/>
      <c r="R34" s="24"/>
      <c r="S34" s="24"/>
      <c r="T34" s="24"/>
      <c r="U34" s="29"/>
      <c r="V34" s="30"/>
      <c r="W34" s="30"/>
      <c r="X34" s="30"/>
      <c r="Y34" s="30"/>
      <c r="Z34" s="30"/>
      <c r="AA34" s="30"/>
      <c r="AB34" s="30"/>
      <c r="AD34" s="12">
        <f>ROUNDUP(LENB(G34)/2,0)</f>
        <v>0</v>
      </c>
      <c r="AF34" s="12">
        <f>ROUNDUP(LENB(U34)/2,0)</f>
        <v>0</v>
      </c>
    </row>
    <row r="35" spans="1:32" ht="19.2" customHeight="1">
      <c r="A35" s="23" t="s">
        <v>601</v>
      </c>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row>
    <row r="36" spans="1:32" ht="22.2" customHeight="1">
      <c r="A36" s="35" t="s">
        <v>6</v>
      </c>
      <c r="B36" s="24"/>
      <c r="C36" s="24"/>
      <c r="D36" s="24"/>
      <c r="E36" s="24"/>
      <c r="F36" s="24"/>
      <c r="G36" s="29"/>
      <c r="H36" s="30"/>
      <c r="I36" s="30"/>
      <c r="J36" s="30"/>
      <c r="K36" s="30"/>
      <c r="L36" s="30"/>
      <c r="M36" s="30"/>
      <c r="N36" s="30"/>
      <c r="O36" s="35" t="s">
        <v>669</v>
      </c>
      <c r="P36" s="24"/>
      <c r="Q36" s="24"/>
      <c r="R36" s="24"/>
      <c r="S36" s="24"/>
      <c r="T36" s="24"/>
      <c r="U36" s="29"/>
      <c r="V36" s="30"/>
      <c r="W36" s="30"/>
      <c r="X36" s="30"/>
      <c r="Y36" s="30"/>
      <c r="Z36" s="30"/>
      <c r="AA36" s="30"/>
      <c r="AB36" s="30"/>
    </row>
    <row r="37" spans="1:32" ht="22.2" customHeight="1">
      <c r="A37" s="35" t="s">
        <v>599</v>
      </c>
      <c r="B37" s="24"/>
      <c r="C37" s="24"/>
      <c r="D37" s="24"/>
      <c r="E37" s="24"/>
      <c r="F37" s="24"/>
      <c r="G37" s="29"/>
      <c r="H37" s="30"/>
      <c r="I37" s="30"/>
      <c r="J37" s="30"/>
      <c r="K37" s="30"/>
      <c r="L37" s="30"/>
      <c r="M37" s="30"/>
      <c r="N37" s="30"/>
      <c r="O37" s="35" t="s">
        <v>658</v>
      </c>
      <c r="P37" s="24"/>
      <c r="Q37" s="24"/>
      <c r="R37" s="24"/>
      <c r="S37" s="24"/>
      <c r="T37" s="24"/>
      <c r="U37" s="29"/>
      <c r="V37" s="30"/>
      <c r="W37" s="30"/>
      <c r="X37" s="30"/>
      <c r="Y37" s="30"/>
      <c r="Z37" s="30"/>
      <c r="AA37" s="30"/>
      <c r="AB37" s="30"/>
      <c r="AD37" s="12">
        <f>ROUNDUP(LENB(G37)/2,0)</f>
        <v>0</v>
      </c>
      <c r="AF37" s="12">
        <f>ROUNDUP(LENB(U37)/2,0)</f>
        <v>0</v>
      </c>
    </row>
    <row r="38" spans="1:32" ht="24" customHeight="1">
      <c r="A38" s="27" t="s">
        <v>670</v>
      </c>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row>
    <row r="39" spans="1:32" ht="19.2" customHeight="1">
      <c r="A39" s="23" t="s">
        <v>602</v>
      </c>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row>
    <row r="40" spans="1:32" ht="22.2" customHeight="1">
      <c r="A40" s="35" t="s">
        <v>6</v>
      </c>
      <c r="B40" s="24"/>
      <c r="C40" s="24"/>
      <c r="D40" s="24"/>
      <c r="E40" s="24"/>
      <c r="F40" s="24"/>
      <c r="G40" s="29" t="s">
        <v>585</v>
      </c>
      <c r="H40" s="30"/>
      <c r="I40" s="30"/>
      <c r="J40" s="30"/>
      <c r="K40" s="30"/>
      <c r="L40" s="30"/>
      <c r="M40" s="30"/>
      <c r="N40" s="30"/>
      <c r="O40" s="63" t="s">
        <v>669</v>
      </c>
      <c r="P40" s="24"/>
      <c r="Q40" s="24"/>
      <c r="R40" s="24"/>
      <c r="S40" s="24"/>
      <c r="T40" s="24"/>
      <c r="U40" s="29" t="s">
        <v>585</v>
      </c>
      <c r="V40" s="30"/>
      <c r="W40" s="30"/>
      <c r="X40" s="30"/>
      <c r="Y40" s="30"/>
      <c r="Z40" s="30"/>
      <c r="AA40" s="30"/>
      <c r="AB40" s="30"/>
    </row>
    <row r="41" spans="1:32" ht="22.2" customHeight="1">
      <c r="A41" s="35" t="s">
        <v>599</v>
      </c>
      <c r="B41" s="24"/>
      <c r="C41" s="24"/>
      <c r="D41" s="24"/>
      <c r="E41" s="24"/>
      <c r="F41" s="24"/>
      <c r="G41" s="29"/>
      <c r="H41" s="30"/>
      <c r="I41" s="30"/>
      <c r="J41" s="30"/>
      <c r="K41" s="30"/>
      <c r="L41" s="30"/>
      <c r="M41" s="30"/>
      <c r="N41" s="30"/>
      <c r="O41" s="63" t="s">
        <v>658</v>
      </c>
      <c r="P41" s="24"/>
      <c r="Q41" s="24"/>
      <c r="R41" s="24"/>
      <c r="S41" s="24"/>
      <c r="T41" s="24"/>
      <c r="U41" s="29"/>
      <c r="V41" s="30"/>
      <c r="W41" s="30"/>
      <c r="X41" s="30"/>
      <c r="Y41" s="30"/>
      <c r="Z41" s="30"/>
      <c r="AA41" s="30"/>
      <c r="AB41" s="30"/>
      <c r="AD41" s="12">
        <f>ROUNDUP(LENB(G41)/2,0)</f>
        <v>0</v>
      </c>
      <c r="AF41" s="12">
        <f>ROUNDUP(LENB(U41)/2,0)</f>
        <v>0</v>
      </c>
    </row>
    <row r="42" spans="1:32" ht="19.2" customHeight="1">
      <c r="A42" s="23" t="s">
        <v>603</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row>
    <row r="43" spans="1:32" ht="22.2" customHeight="1">
      <c r="A43" s="35" t="s">
        <v>6</v>
      </c>
      <c r="B43" s="24"/>
      <c r="C43" s="24"/>
      <c r="D43" s="24"/>
      <c r="E43" s="24"/>
      <c r="F43" s="24"/>
      <c r="G43" s="29" t="s">
        <v>585</v>
      </c>
      <c r="H43" s="30"/>
      <c r="I43" s="30"/>
      <c r="J43" s="30"/>
      <c r="K43" s="30"/>
      <c r="L43" s="30"/>
      <c r="M43" s="30"/>
      <c r="N43" s="30"/>
      <c r="O43" s="63" t="s">
        <v>669</v>
      </c>
      <c r="P43" s="24"/>
      <c r="Q43" s="24"/>
      <c r="R43" s="24"/>
      <c r="S43" s="24"/>
      <c r="T43" s="24"/>
      <c r="U43" s="29" t="s">
        <v>585</v>
      </c>
      <c r="V43" s="30"/>
      <c r="W43" s="30"/>
      <c r="X43" s="30"/>
      <c r="Y43" s="30"/>
      <c r="Z43" s="30"/>
      <c r="AA43" s="30"/>
      <c r="AB43" s="30"/>
    </row>
    <row r="44" spans="1:32" ht="22.2" customHeight="1">
      <c r="A44" s="35" t="s">
        <v>599</v>
      </c>
      <c r="B44" s="24"/>
      <c r="C44" s="24"/>
      <c r="D44" s="24"/>
      <c r="E44" s="24"/>
      <c r="F44" s="24"/>
      <c r="G44" s="29"/>
      <c r="H44" s="30"/>
      <c r="I44" s="30"/>
      <c r="J44" s="30"/>
      <c r="K44" s="30"/>
      <c r="L44" s="30"/>
      <c r="M44" s="30"/>
      <c r="N44" s="30"/>
      <c r="O44" s="63" t="s">
        <v>658</v>
      </c>
      <c r="P44" s="24"/>
      <c r="Q44" s="24"/>
      <c r="R44" s="24"/>
      <c r="S44" s="24"/>
      <c r="T44" s="24"/>
      <c r="U44" s="29"/>
      <c r="V44" s="30"/>
      <c r="W44" s="30"/>
      <c r="X44" s="30"/>
      <c r="Y44" s="30"/>
      <c r="Z44" s="30"/>
      <c r="AA44" s="30"/>
      <c r="AB44" s="30"/>
      <c r="AD44" s="12">
        <f>ROUNDUP(LENB(G44)/2,0)</f>
        <v>0</v>
      </c>
      <c r="AF44" s="12">
        <f>ROUNDUP(LENB(U44)/2,0)</f>
        <v>0</v>
      </c>
    </row>
    <row r="45" spans="1:32" ht="19.2" customHeight="1">
      <c r="A45" s="23" t="s">
        <v>604</v>
      </c>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row>
    <row r="46" spans="1:32" ht="22.2" customHeight="1">
      <c r="A46" s="35" t="s">
        <v>6</v>
      </c>
      <c r="B46" s="24"/>
      <c r="C46" s="24"/>
      <c r="D46" s="24"/>
      <c r="E46" s="24"/>
      <c r="F46" s="24"/>
      <c r="G46" s="29" t="s">
        <v>585</v>
      </c>
      <c r="H46" s="30"/>
      <c r="I46" s="30"/>
      <c r="J46" s="30"/>
      <c r="K46" s="30"/>
      <c r="L46" s="30"/>
      <c r="M46" s="30"/>
      <c r="N46" s="30"/>
      <c r="O46" s="63" t="s">
        <v>669</v>
      </c>
      <c r="P46" s="24"/>
      <c r="Q46" s="24"/>
      <c r="R46" s="24"/>
      <c r="S46" s="24"/>
      <c r="T46" s="24"/>
      <c r="U46" s="29" t="s">
        <v>585</v>
      </c>
      <c r="V46" s="30"/>
      <c r="W46" s="30"/>
      <c r="X46" s="30"/>
      <c r="Y46" s="30"/>
      <c r="Z46" s="30"/>
      <c r="AA46" s="30"/>
      <c r="AB46" s="30"/>
    </row>
    <row r="47" spans="1:32" ht="22.2" customHeight="1">
      <c r="A47" s="35" t="s">
        <v>599</v>
      </c>
      <c r="B47" s="24"/>
      <c r="C47" s="24"/>
      <c r="D47" s="24"/>
      <c r="E47" s="24"/>
      <c r="F47" s="24"/>
      <c r="G47" s="29"/>
      <c r="H47" s="30"/>
      <c r="I47" s="30"/>
      <c r="J47" s="30"/>
      <c r="K47" s="30"/>
      <c r="L47" s="30"/>
      <c r="M47" s="30"/>
      <c r="N47" s="30"/>
      <c r="O47" s="63" t="s">
        <v>658</v>
      </c>
      <c r="P47" s="24"/>
      <c r="Q47" s="24"/>
      <c r="R47" s="24"/>
      <c r="S47" s="24"/>
      <c r="T47" s="24"/>
      <c r="U47" s="29"/>
      <c r="V47" s="30"/>
      <c r="W47" s="30"/>
      <c r="X47" s="30"/>
      <c r="Y47" s="30"/>
      <c r="Z47" s="30"/>
      <c r="AA47" s="30"/>
      <c r="AB47" s="30"/>
      <c r="AD47" s="12">
        <f>ROUNDUP(LENB(G47)/2,0)</f>
        <v>0</v>
      </c>
      <c r="AF47" s="12">
        <f>ROUNDUP(LENB(U47)/2,0)</f>
        <v>0</v>
      </c>
    </row>
    <row r="48" spans="1:32" ht="4.2"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row>
    <row r="49" spans="1:29" ht="24" customHeight="1">
      <c r="A49" s="27" t="s">
        <v>605</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row>
    <row r="50" spans="1:29" ht="19.2" customHeight="1">
      <c r="A50" s="23" t="s">
        <v>695</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row>
    <row r="51" spans="1:29" ht="22.2" customHeight="1">
      <c r="A51" s="39"/>
      <c r="B51" s="40"/>
      <c r="C51" s="35" t="s">
        <v>671</v>
      </c>
      <c r="D51" s="24"/>
      <c r="E51" s="24"/>
      <c r="F51" s="24"/>
      <c r="G51" s="24"/>
      <c r="H51" s="24"/>
      <c r="I51" s="24"/>
      <c r="J51" s="24"/>
      <c r="K51" s="24"/>
      <c r="L51" s="24"/>
      <c r="M51" s="24"/>
      <c r="N51" s="24"/>
      <c r="O51" s="39"/>
      <c r="P51" s="40"/>
      <c r="Q51" s="35" t="s">
        <v>18</v>
      </c>
      <c r="R51" s="24"/>
      <c r="S51" s="24"/>
      <c r="T51" s="24"/>
      <c r="U51" s="24"/>
      <c r="V51" s="24"/>
      <c r="W51" s="24"/>
      <c r="X51" s="24"/>
      <c r="Y51" s="24"/>
      <c r="Z51" s="24"/>
      <c r="AA51" s="24"/>
      <c r="AB51" s="24"/>
    </row>
    <row r="52" spans="1:29" ht="22.2" customHeight="1">
      <c r="A52" s="39"/>
      <c r="B52" s="40"/>
      <c r="C52" s="35" t="s">
        <v>19</v>
      </c>
      <c r="D52" s="24"/>
      <c r="E52" s="24"/>
      <c r="F52" s="24"/>
      <c r="G52" s="24"/>
      <c r="H52" s="24"/>
      <c r="I52" s="24"/>
      <c r="J52" s="24"/>
      <c r="K52" s="24"/>
      <c r="L52" s="24"/>
      <c r="M52" s="24"/>
      <c r="N52" s="24"/>
      <c r="O52" s="39"/>
      <c r="P52" s="40"/>
      <c r="Q52" s="35" t="s">
        <v>661</v>
      </c>
      <c r="R52" s="24"/>
      <c r="S52" s="24"/>
      <c r="T52" s="24"/>
      <c r="U52" s="24"/>
      <c r="V52" s="24"/>
      <c r="W52" s="24"/>
      <c r="X52" s="24"/>
      <c r="Y52" s="24"/>
      <c r="Z52" s="24"/>
      <c r="AA52" s="24"/>
      <c r="AB52" s="24"/>
    </row>
    <row r="53" spans="1:29" ht="22.2" customHeight="1">
      <c r="A53" s="39"/>
      <c r="B53" s="40"/>
      <c r="C53" s="35" t="s">
        <v>20</v>
      </c>
      <c r="D53" s="24"/>
      <c r="E53" s="24"/>
      <c r="F53" s="24"/>
      <c r="G53" s="24"/>
      <c r="H53" s="24"/>
      <c r="I53" s="24"/>
      <c r="J53" s="24"/>
      <c r="K53" s="24"/>
      <c r="L53" s="24"/>
      <c r="M53" s="24"/>
      <c r="N53" s="24"/>
      <c r="O53" s="39"/>
      <c r="P53" s="40"/>
      <c r="Q53" s="35" t="s">
        <v>21</v>
      </c>
      <c r="R53" s="24"/>
      <c r="S53" s="24"/>
      <c r="T53" s="24"/>
      <c r="U53" s="24"/>
      <c r="V53" s="24"/>
      <c r="W53" s="24"/>
      <c r="X53" s="24"/>
      <c r="Y53" s="24"/>
      <c r="Z53" s="24"/>
      <c r="AA53" s="24"/>
      <c r="AB53" s="24"/>
    </row>
    <row r="54" spans="1:29" ht="22.2" customHeight="1">
      <c r="A54" s="39"/>
      <c r="B54" s="40"/>
      <c r="C54" s="35" t="s">
        <v>22</v>
      </c>
      <c r="D54" s="24"/>
      <c r="E54" s="24"/>
      <c r="F54" s="24"/>
      <c r="G54" s="24"/>
      <c r="H54" s="24"/>
      <c r="I54" s="24"/>
      <c r="J54" s="24"/>
      <c r="K54" s="24"/>
      <c r="L54" s="24"/>
      <c r="M54" s="24"/>
      <c r="N54" s="24"/>
      <c r="O54" s="21"/>
      <c r="P54" s="20"/>
      <c r="Q54" s="20"/>
      <c r="R54" s="20"/>
      <c r="S54" s="20"/>
      <c r="T54" s="20"/>
      <c r="U54" s="20"/>
      <c r="V54" s="20"/>
      <c r="W54" s="20"/>
      <c r="X54" s="20"/>
      <c r="Y54" s="20"/>
      <c r="Z54" s="20"/>
      <c r="AA54" s="20"/>
      <c r="AB54" s="22"/>
    </row>
    <row r="55" spans="1:29" ht="19.2" customHeight="1">
      <c r="A55" s="23" t="s">
        <v>696</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row>
    <row r="56" spans="1:29" ht="22.2" customHeight="1">
      <c r="A56" s="39"/>
      <c r="B56" s="40"/>
      <c r="C56" s="35" t="s">
        <v>12</v>
      </c>
      <c r="D56" s="24"/>
      <c r="E56" s="24"/>
      <c r="F56" s="24"/>
      <c r="G56" s="24"/>
      <c r="H56" s="39" t="s">
        <v>585</v>
      </c>
      <c r="I56" s="40"/>
      <c r="J56" s="35" t="s">
        <v>13</v>
      </c>
      <c r="K56" s="24"/>
      <c r="L56" s="24"/>
      <c r="M56" s="24"/>
      <c r="N56" s="24"/>
      <c r="O56" s="39"/>
      <c r="P56" s="40"/>
      <c r="Q56" s="35" t="s">
        <v>14</v>
      </c>
      <c r="R56" s="24"/>
      <c r="S56" s="24"/>
      <c r="T56" s="24"/>
      <c r="U56" s="24"/>
      <c r="V56" s="39" t="s">
        <v>585</v>
      </c>
      <c r="W56" s="40"/>
      <c r="X56" s="35" t="s">
        <v>15</v>
      </c>
      <c r="Y56" s="24"/>
      <c r="Z56" s="24"/>
      <c r="AA56" s="24"/>
      <c r="AB56" s="24"/>
    </row>
    <row r="57" spans="1:29" ht="22.2" customHeight="1">
      <c r="A57" s="39"/>
      <c r="B57" s="40"/>
      <c r="C57" s="35" t="s">
        <v>16</v>
      </c>
      <c r="D57" s="24"/>
      <c r="E57" s="24"/>
      <c r="F57" s="24"/>
      <c r="G57" s="24"/>
      <c r="H57" s="39" t="s">
        <v>585</v>
      </c>
      <c r="I57" s="40"/>
      <c r="J57" s="57" t="s">
        <v>17</v>
      </c>
      <c r="K57" s="58"/>
      <c r="L57" s="58"/>
      <c r="M57" s="58"/>
      <c r="N57" s="59"/>
      <c r="O57" s="60" t="s">
        <v>585</v>
      </c>
      <c r="P57" s="30"/>
      <c r="Q57" s="61" t="s">
        <v>708</v>
      </c>
      <c r="R57" s="62"/>
      <c r="S57" s="62"/>
      <c r="T57" s="62"/>
      <c r="U57" s="62"/>
      <c r="V57" s="21"/>
      <c r="W57" s="20"/>
      <c r="X57" s="20"/>
      <c r="Y57" s="20"/>
      <c r="Z57" s="20"/>
      <c r="AA57" s="20"/>
      <c r="AB57" s="22"/>
    </row>
    <row r="58" spans="1:29" ht="22.2" customHeight="1">
      <c r="A58" s="35" t="s">
        <v>709</v>
      </c>
      <c r="B58" s="24"/>
      <c r="C58" s="24"/>
      <c r="D58" s="24"/>
      <c r="E58" s="24"/>
      <c r="F58" s="24"/>
      <c r="G58" s="29"/>
      <c r="H58" s="30"/>
      <c r="I58" s="30"/>
      <c r="J58" s="30"/>
      <c r="K58" s="30"/>
      <c r="L58" s="30"/>
      <c r="M58" s="30"/>
      <c r="N58" s="30"/>
      <c r="O58" s="30"/>
      <c r="P58" s="30"/>
      <c r="Q58" s="30"/>
      <c r="R58" s="30"/>
      <c r="S58" s="30"/>
      <c r="T58" s="30"/>
      <c r="U58" s="30"/>
      <c r="V58" s="30"/>
      <c r="W58" s="30"/>
      <c r="X58" s="30"/>
      <c r="Y58" s="30"/>
      <c r="Z58" s="30"/>
      <c r="AA58" s="30"/>
      <c r="AB58" s="30"/>
    </row>
    <row r="59" spans="1:29" ht="4.2"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1:29" ht="24" customHeight="1">
      <c r="A60" s="27" t="s">
        <v>606</v>
      </c>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row>
    <row r="61" spans="1:29" ht="22.2" customHeight="1">
      <c r="A61" s="35" t="s">
        <v>690</v>
      </c>
      <c r="B61" s="24"/>
      <c r="C61" s="24"/>
      <c r="D61" s="24"/>
      <c r="E61" s="24"/>
      <c r="F61" s="24"/>
      <c r="G61" s="54"/>
      <c r="H61" s="55"/>
      <c r="I61" s="55"/>
      <c r="J61" s="55"/>
      <c r="K61" s="55"/>
      <c r="L61" s="55"/>
      <c r="M61" s="55"/>
      <c r="N61" s="56"/>
      <c r="O61" s="44"/>
      <c r="P61" s="45"/>
      <c r="Q61" s="45"/>
      <c r="R61" s="45"/>
      <c r="S61" s="45"/>
      <c r="T61" s="45"/>
      <c r="U61" s="45"/>
      <c r="V61" s="45"/>
      <c r="W61" s="45"/>
      <c r="X61" s="45"/>
      <c r="Y61" s="45"/>
      <c r="Z61" s="45"/>
      <c r="AA61" s="45"/>
      <c r="AB61" s="46"/>
      <c r="AC61" s="13">
        <f>_xlfn.XLOOKUP(G61,得意な分野!C:C,得意な分野!D:D,"",0,1)</f>
        <v>0</v>
      </c>
    </row>
    <row r="62" spans="1:29" ht="22.2" customHeight="1">
      <c r="A62" s="35" t="s">
        <v>650</v>
      </c>
      <c r="B62" s="24"/>
      <c r="C62" s="24"/>
      <c r="D62" s="24"/>
      <c r="E62" s="24"/>
      <c r="F62" s="24"/>
      <c r="G62" s="32"/>
      <c r="H62" s="33"/>
      <c r="I62" s="33"/>
      <c r="J62" s="33"/>
      <c r="K62" s="33"/>
      <c r="L62" s="33"/>
      <c r="M62" s="33"/>
      <c r="N62" s="34"/>
      <c r="O62" s="44"/>
      <c r="P62" s="45"/>
      <c r="Q62" s="45"/>
      <c r="R62" s="45"/>
      <c r="S62" s="45"/>
      <c r="T62" s="45"/>
      <c r="U62" s="45"/>
      <c r="V62" s="45"/>
      <c r="W62" s="45"/>
      <c r="X62" s="45"/>
      <c r="Y62" s="45"/>
      <c r="Z62" s="45"/>
      <c r="AA62" s="45"/>
      <c r="AB62" s="46"/>
      <c r="AC62" s="13">
        <f>_xlfn.XLOOKUP(G62,得意な分野!C:C,得意な分野!D:D,"",0,1)</f>
        <v>0</v>
      </c>
    </row>
    <row r="63" spans="1:29" ht="22.2" customHeight="1">
      <c r="A63" s="35" t="s">
        <v>651</v>
      </c>
      <c r="B63" s="24"/>
      <c r="C63" s="24"/>
      <c r="D63" s="24"/>
      <c r="E63" s="24"/>
      <c r="F63" s="24"/>
      <c r="G63" s="32"/>
      <c r="H63" s="33"/>
      <c r="I63" s="33"/>
      <c r="J63" s="33"/>
      <c r="K63" s="33"/>
      <c r="L63" s="33"/>
      <c r="M63" s="33"/>
      <c r="N63" s="34"/>
      <c r="O63" s="44"/>
      <c r="P63" s="45"/>
      <c r="Q63" s="45"/>
      <c r="R63" s="45"/>
      <c r="S63" s="45"/>
      <c r="T63" s="45"/>
      <c r="U63" s="45"/>
      <c r="V63" s="45"/>
      <c r="W63" s="45"/>
      <c r="X63" s="45"/>
      <c r="Y63" s="45"/>
      <c r="Z63" s="45"/>
      <c r="AA63" s="45"/>
      <c r="AB63" s="46"/>
      <c r="AC63" s="13">
        <f>_xlfn.XLOOKUP(G63,得意な分野!C:C,得意な分野!D:D,"",0,1)</f>
        <v>0</v>
      </c>
    </row>
    <row r="64" spans="1:29" ht="22.2" customHeight="1">
      <c r="A64" s="35" t="s">
        <v>652</v>
      </c>
      <c r="B64" s="24"/>
      <c r="C64" s="24"/>
      <c r="D64" s="24"/>
      <c r="E64" s="24"/>
      <c r="F64" s="24"/>
      <c r="G64" s="32"/>
      <c r="H64" s="33"/>
      <c r="I64" s="33"/>
      <c r="J64" s="33"/>
      <c r="K64" s="33"/>
      <c r="L64" s="33"/>
      <c r="M64" s="33"/>
      <c r="N64" s="34"/>
      <c r="O64" s="44"/>
      <c r="P64" s="45"/>
      <c r="Q64" s="45"/>
      <c r="R64" s="45"/>
      <c r="S64" s="45"/>
      <c r="T64" s="45"/>
      <c r="U64" s="45"/>
      <c r="V64" s="45"/>
      <c r="W64" s="45"/>
      <c r="X64" s="45"/>
      <c r="Y64" s="45"/>
      <c r="Z64" s="45"/>
      <c r="AA64" s="45"/>
      <c r="AB64" s="46"/>
      <c r="AC64" s="13">
        <f>_xlfn.XLOOKUP(G64,得意な分野!C:C,得意な分野!D:D,"",0,1)</f>
        <v>0</v>
      </c>
    </row>
    <row r="65" spans="1:30" ht="22.2" customHeight="1">
      <c r="A65" s="35" t="s">
        <v>653</v>
      </c>
      <c r="B65" s="24"/>
      <c r="C65" s="24"/>
      <c r="D65" s="24"/>
      <c r="E65" s="24"/>
      <c r="F65" s="24"/>
      <c r="G65" s="32"/>
      <c r="H65" s="33"/>
      <c r="I65" s="33"/>
      <c r="J65" s="33"/>
      <c r="K65" s="33"/>
      <c r="L65" s="33"/>
      <c r="M65" s="33"/>
      <c r="N65" s="34"/>
      <c r="O65" s="44"/>
      <c r="P65" s="45"/>
      <c r="Q65" s="45"/>
      <c r="R65" s="45"/>
      <c r="S65" s="45"/>
      <c r="T65" s="45"/>
      <c r="U65" s="45"/>
      <c r="V65" s="45"/>
      <c r="W65" s="45"/>
      <c r="X65" s="45"/>
      <c r="Y65" s="45"/>
      <c r="Z65" s="45"/>
      <c r="AA65" s="45"/>
      <c r="AB65" s="46"/>
      <c r="AC65" s="13">
        <f>_xlfn.XLOOKUP(G65,得意な分野!C:C,得意な分野!D:D,"",0,1)</f>
        <v>0</v>
      </c>
    </row>
    <row r="66" spans="1:30" ht="4.2"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row>
    <row r="67" spans="1:30" ht="24" customHeight="1">
      <c r="A67" s="27" t="s">
        <v>607</v>
      </c>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row>
    <row r="68" spans="1:30" ht="19.2" customHeight="1">
      <c r="A68" s="53" t="s">
        <v>672</v>
      </c>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row>
    <row r="69" spans="1:30" ht="22.2" customHeight="1">
      <c r="A69" s="35" t="s">
        <v>691</v>
      </c>
      <c r="B69" s="24"/>
      <c r="C69" s="24"/>
      <c r="D69" s="24"/>
      <c r="E69" s="24"/>
      <c r="F69" s="24"/>
      <c r="G69" s="43" t="s">
        <v>585</v>
      </c>
      <c r="H69" s="40"/>
      <c r="I69" s="40"/>
      <c r="J69" s="40"/>
      <c r="K69" s="40"/>
      <c r="L69" s="40"/>
      <c r="M69" s="40"/>
      <c r="N69" s="40"/>
      <c r="O69" s="71"/>
      <c r="P69" s="72"/>
      <c r="Q69" s="72"/>
      <c r="R69" s="72"/>
      <c r="S69" s="72"/>
      <c r="T69" s="72"/>
      <c r="U69" s="72"/>
      <c r="V69" s="72"/>
      <c r="W69" s="72"/>
      <c r="X69" s="72"/>
      <c r="Y69" s="72"/>
      <c r="Z69" s="72"/>
      <c r="AA69" s="72"/>
      <c r="AB69" s="73"/>
    </row>
    <row r="70" spans="1:30" ht="19.2" customHeight="1">
      <c r="A70" s="53" t="s">
        <v>673</v>
      </c>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row>
    <row r="71" spans="1:30" ht="22.2" customHeight="1">
      <c r="A71" s="31" t="s">
        <v>608</v>
      </c>
      <c r="B71" s="24"/>
      <c r="C71" s="82" t="s">
        <v>609</v>
      </c>
      <c r="D71" s="83"/>
      <c r="E71" s="83"/>
      <c r="F71" s="83"/>
      <c r="G71" s="83"/>
      <c r="H71" s="83"/>
      <c r="I71" s="83"/>
      <c r="J71" s="83"/>
      <c r="K71" s="83"/>
      <c r="L71" s="83"/>
      <c r="M71" s="83"/>
      <c r="N71" s="84"/>
      <c r="O71" s="31" t="s">
        <v>608</v>
      </c>
      <c r="P71" s="24"/>
      <c r="Q71" s="82" t="s">
        <v>609</v>
      </c>
      <c r="R71" s="83"/>
      <c r="S71" s="83"/>
      <c r="T71" s="83"/>
      <c r="U71" s="83"/>
      <c r="V71" s="83"/>
      <c r="W71" s="83"/>
      <c r="X71" s="83"/>
      <c r="Y71" s="83"/>
      <c r="Z71" s="83"/>
      <c r="AA71" s="83"/>
      <c r="AB71" s="83"/>
    </row>
    <row r="72" spans="1:30" ht="22.2" customHeight="1">
      <c r="A72" s="28" t="s">
        <v>610</v>
      </c>
      <c r="B72" s="24"/>
      <c r="C72" s="32" t="s">
        <v>585</v>
      </c>
      <c r="D72" s="33"/>
      <c r="E72" s="33"/>
      <c r="F72" s="33"/>
      <c r="G72" s="33"/>
      <c r="H72" s="33"/>
      <c r="I72" s="33"/>
      <c r="J72" s="33"/>
      <c r="K72" s="33"/>
      <c r="L72" s="33"/>
      <c r="M72" s="33"/>
      <c r="N72" s="34"/>
      <c r="O72" s="28" t="s">
        <v>611</v>
      </c>
      <c r="P72" s="24"/>
      <c r="Q72" s="32" t="s">
        <v>585</v>
      </c>
      <c r="R72" s="33"/>
      <c r="S72" s="33"/>
      <c r="T72" s="33"/>
      <c r="U72" s="33"/>
      <c r="V72" s="33"/>
      <c r="W72" s="33"/>
      <c r="X72" s="33"/>
      <c r="Y72" s="33"/>
      <c r="Z72" s="33"/>
      <c r="AA72" s="33"/>
      <c r="AB72" s="34"/>
    </row>
    <row r="73" spans="1:30" ht="22.2" customHeight="1">
      <c r="A73" s="28" t="s">
        <v>612</v>
      </c>
      <c r="B73" s="24"/>
      <c r="C73" s="32" t="s">
        <v>585</v>
      </c>
      <c r="D73" s="33"/>
      <c r="E73" s="33"/>
      <c r="F73" s="33"/>
      <c r="G73" s="33"/>
      <c r="H73" s="33"/>
      <c r="I73" s="33"/>
      <c r="J73" s="33"/>
      <c r="K73" s="33"/>
      <c r="L73" s="33"/>
      <c r="M73" s="33"/>
      <c r="N73" s="34"/>
      <c r="O73" s="28" t="s">
        <v>613</v>
      </c>
      <c r="P73" s="24"/>
      <c r="Q73" s="32" t="s">
        <v>585</v>
      </c>
      <c r="R73" s="33"/>
      <c r="S73" s="33"/>
      <c r="T73" s="33"/>
      <c r="U73" s="33"/>
      <c r="V73" s="33"/>
      <c r="W73" s="33"/>
      <c r="X73" s="33"/>
      <c r="Y73" s="33"/>
      <c r="Z73" s="33"/>
      <c r="AA73" s="33"/>
      <c r="AB73" s="34"/>
    </row>
    <row r="74" spans="1:30" ht="22.2" customHeight="1">
      <c r="A74" s="28" t="s">
        <v>614</v>
      </c>
      <c r="B74" s="24"/>
      <c r="C74" s="32" t="s">
        <v>585</v>
      </c>
      <c r="D74" s="33"/>
      <c r="E74" s="33"/>
      <c r="F74" s="33"/>
      <c r="G74" s="33"/>
      <c r="H74" s="33"/>
      <c r="I74" s="33"/>
      <c r="J74" s="33"/>
      <c r="K74" s="33"/>
      <c r="L74" s="33"/>
      <c r="M74" s="33"/>
      <c r="N74" s="34"/>
      <c r="O74" s="28" t="s">
        <v>615</v>
      </c>
      <c r="P74" s="24"/>
      <c r="Q74" s="32" t="s">
        <v>585</v>
      </c>
      <c r="R74" s="33"/>
      <c r="S74" s="33"/>
      <c r="T74" s="33"/>
      <c r="U74" s="33"/>
      <c r="V74" s="33"/>
      <c r="W74" s="33"/>
      <c r="X74" s="33"/>
      <c r="Y74" s="33"/>
      <c r="Z74" s="33"/>
      <c r="AA74" s="33"/>
      <c r="AB74" s="34"/>
    </row>
    <row r="75" spans="1:30" ht="22.2" customHeight="1">
      <c r="A75" s="28" t="s">
        <v>616</v>
      </c>
      <c r="B75" s="24"/>
      <c r="C75" s="32" t="s">
        <v>585</v>
      </c>
      <c r="D75" s="33"/>
      <c r="E75" s="33"/>
      <c r="F75" s="33"/>
      <c r="G75" s="33"/>
      <c r="H75" s="33"/>
      <c r="I75" s="33"/>
      <c r="J75" s="33"/>
      <c r="K75" s="33"/>
      <c r="L75" s="33"/>
      <c r="M75" s="33"/>
      <c r="N75" s="34"/>
      <c r="O75" s="28" t="s">
        <v>617</v>
      </c>
      <c r="P75" s="24"/>
      <c r="Q75" s="32" t="s">
        <v>585</v>
      </c>
      <c r="R75" s="33"/>
      <c r="S75" s="33"/>
      <c r="T75" s="33"/>
      <c r="U75" s="33"/>
      <c r="V75" s="33"/>
      <c r="W75" s="33"/>
      <c r="X75" s="33"/>
      <c r="Y75" s="33"/>
      <c r="Z75" s="33"/>
      <c r="AA75" s="33"/>
      <c r="AB75" s="34"/>
    </row>
    <row r="76" spans="1:30" ht="22.2" customHeight="1">
      <c r="A76" s="28" t="s">
        <v>618</v>
      </c>
      <c r="B76" s="24"/>
      <c r="C76" s="32" t="s">
        <v>585</v>
      </c>
      <c r="D76" s="33"/>
      <c r="E76" s="33"/>
      <c r="F76" s="33"/>
      <c r="G76" s="33"/>
      <c r="H76" s="33"/>
      <c r="I76" s="33"/>
      <c r="J76" s="33"/>
      <c r="K76" s="33"/>
      <c r="L76" s="33"/>
      <c r="M76" s="33"/>
      <c r="N76" s="34"/>
      <c r="O76" s="28" t="s">
        <v>619</v>
      </c>
      <c r="P76" s="24"/>
      <c r="Q76" s="32" t="s">
        <v>585</v>
      </c>
      <c r="R76" s="33"/>
      <c r="S76" s="33"/>
      <c r="T76" s="33"/>
      <c r="U76" s="33"/>
      <c r="V76" s="33"/>
      <c r="W76" s="33"/>
      <c r="X76" s="33"/>
      <c r="Y76" s="33"/>
      <c r="Z76" s="33"/>
      <c r="AA76" s="33"/>
      <c r="AB76" s="34"/>
    </row>
    <row r="77" spans="1:30" ht="25.95" customHeight="1">
      <c r="A77" s="35" t="s">
        <v>660</v>
      </c>
      <c r="B77" s="24"/>
      <c r="C77" s="24"/>
      <c r="D77" s="24"/>
      <c r="E77" s="24"/>
      <c r="F77" s="24"/>
      <c r="G77" s="36"/>
      <c r="H77" s="30"/>
      <c r="I77" s="30"/>
      <c r="J77" s="30"/>
      <c r="K77" s="30"/>
      <c r="L77" s="30"/>
      <c r="M77" s="30"/>
      <c r="N77" s="30"/>
      <c r="O77" s="30"/>
      <c r="P77" s="30"/>
      <c r="Q77" s="30"/>
      <c r="R77" s="30"/>
      <c r="S77" s="30"/>
      <c r="T77" s="30"/>
      <c r="U77" s="30"/>
      <c r="V77" s="30"/>
      <c r="W77" s="30"/>
      <c r="X77" s="30"/>
      <c r="Y77" s="30"/>
      <c r="Z77" s="30"/>
      <c r="AA77" s="30"/>
      <c r="AB77" s="30"/>
      <c r="AD77" s="12">
        <f>ROUNDUP(LENB(G77)/2,0)</f>
        <v>0</v>
      </c>
    </row>
    <row r="78" spans="1:30" ht="4.2"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row>
    <row r="79" spans="1:30" ht="24" customHeight="1">
      <c r="A79" s="27" t="s">
        <v>620</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row>
    <row r="80" spans="1:30" ht="19.2" customHeight="1">
      <c r="A80" s="53" t="s">
        <v>675</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row>
    <row r="81" spans="1:28" ht="22.2" customHeight="1">
      <c r="A81" s="31" t="s">
        <v>608</v>
      </c>
      <c r="B81" s="24"/>
      <c r="C81" s="50" t="s">
        <v>676</v>
      </c>
      <c r="D81" s="51"/>
      <c r="E81" s="51"/>
      <c r="F81" s="51"/>
      <c r="G81" s="51"/>
      <c r="H81" s="51"/>
      <c r="I81" s="51"/>
      <c r="J81" s="51"/>
      <c r="K81" s="51"/>
      <c r="L81" s="52"/>
      <c r="M81" s="37" t="s">
        <v>677</v>
      </c>
      <c r="N81" s="38"/>
      <c r="O81" s="38"/>
      <c r="P81" s="38"/>
      <c r="Q81" s="31" t="s">
        <v>621</v>
      </c>
      <c r="R81" s="24"/>
      <c r="S81" s="24"/>
      <c r="T81" s="24"/>
      <c r="U81" s="24"/>
      <c r="V81" s="24"/>
      <c r="W81" s="24"/>
      <c r="X81" s="24"/>
      <c r="Y81" s="24"/>
      <c r="Z81" s="24"/>
      <c r="AA81" s="24"/>
      <c r="AB81" s="24"/>
    </row>
    <row r="82" spans="1:28" ht="22.2" customHeight="1">
      <c r="A82" s="28" t="s">
        <v>610</v>
      </c>
      <c r="B82" s="24"/>
      <c r="C82" s="44"/>
      <c r="D82" s="45"/>
      <c r="E82" s="45"/>
      <c r="F82" s="45"/>
      <c r="G82" s="45"/>
      <c r="H82" s="45"/>
      <c r="I82" s="45"/>
      <c r="J82" s="45"/>
      <c r="K82" s="45"/>
      <c r="L82" s="46"/>
      <c r="M82" s="29"/>
      <c r="N82" s="30"/>
      <c r="O82" s="30"/>
      <c r="P82" s="30"/>
      <c r="Q82" s="29"/>
      <c r="R82" s="30"/>
      <c r="S82" s="30"/>
      <c r="T82" s="30"/>
      <c r="U82" s="30"/>
      <c r="V82" s="30"/>
      <c r="W82" s="30"/>
      <c r="X82" s="30"/>
      <c r="Y82" s="30"/>
      <c r="Z82" s="30"/>
      <c r="AA82" s="30"/>
      <c r="AB82" s="30"/>
    </row>
    <row r="83" spans="1:28" ht="22.2" customHeight="1">
      <c r="A83" s="28" t="s">
        <v>612</v>
      </c>
      <c r="B83" s="24"/>
      <c r="C83" s="44"/>
      <c r="D83" s="45"/>
      <c r="E83" s="45"/>
      <c r="F83" s="45"/>
      <c r="G83" s="45"/>
      <c r="H83" s="45"/>
      <c r="I83" s="45"/>
      <c r="J83" s="45"/>
      <c r="K83" s="45"/>
      <c r="L83" s="46"/>
      <c r="M83" s="29"/>
      <c r="N83" s="30"/>
      <c r="O83" s="30"/>
      <c r="P83" s="30"/>
      <c r="Q83" s="29"/>
      <c r="R83" s="30"/>
      <c r="S83" s="30"/>
      <c r="T83" s="30"/>
      <c r="U83" s="30"/>
      <c r="V83" s="30"/>
      <c r="W83" s="30"/>
      <c r="X83" s="30"/>
      <c r="Y83" s="30"/>
      <c r="Z83" s="30"/>
      <c r="AA83" s="30"/>
      <c r="AB83" s="30"/>
    </row>
    <row r="84" spans="1:28" ht="22.2" customHeight="1">
      <c r="A84" s="28" t="s">
        <v>614</v>
      </c>
      <c r="B84" s="24"/>
      <c r="C84" s="44" t="s">
        <v>585</v>
      </c>
      <c r="D84" s="45"/>
      <c r="E84" s="45"/>
      <c r="F84" s="45"/>
      <c r="G84" s="45"/>
      <c r="H84" s="45"/>
      <c r="I84" s="45"/>
      <c r="J84" s="45"/>
      <c r="K84" s="45"/>
      <c r="L84" s="46"/>
      <c r="M84" s="29" t="s">
        <v>585</v>
      </c>
      <c r="N84" s="30"/>
      <c r="O84" s="30"/>
      <c r="P84" s="30"/>
      <c r="Q84" s="29" t="s">
        <v>585</v>
      </c>
      <c r="R84" s="30"/>
      <c r="S84" s="30"/>
      <c r="T84" s="30"/>
      <c r="U84" s="30"/>
      <c r="V84" s="30"/>
      <c r="W84" s="30"/>
      <c r="X84" s="30"/>
      <c r="Y84" s="30"/>
      <c r="Z84" s="30"/>
      <c r="AA84" s="30"/>
      <c r="AB84" s="30"/>
    </row>
    <row r="85" spans="1:28" ht="22.2" customHeight="1">
      <c r="A85" s="28" t="s">
        <v>616</v>
      </c>
      <c r="B85" s="24"/>
      <c r="C85" s="44" t="s">
        <v>585</v>
      </c>
      <c r="D85" s="45"/>
      <c r="E85" s="45"/>
      <c r="F85" s="45"/>
      <c r="G85" s="45"/>
      <c r="H85" s="45"/>
      <c r="I85" s="45"/>
      <c r="J85" s="45"/>
      <c r="K85" s="45"/>
      <c r="L85" s="46"/>
      <c r="M85" s="29" t="s">
        <v>585</v>
      </c>
      <c r="N85" s="30"/>
      <c r="O85" s="30"/>
      <c r="P85" s="30"/>
      <c r="Q85" s="29" t="s">
        <v>585</v>
      </c>
      <c r="R85" s="30"/>
      <c r="S85" s="30"/>
      <c r="T85" s="30"/>
      <c r="U85" s="30"/>
      <c r="V85" s="30"/>
      <c r="W85" s="30"/>
      <c r="X85" s="30"/>
      <c r="Y85" s="30"/>
      <c r="Z85" s="30"/>
      <c r="AA85" s="30"/>
      <c r="AB85" s="30"/>
    </row>
    <row r="86" spans="1:28" ht="22.2" customHeight="1">
      <c r="A86" s="28" t="s">
        <v>618</v>
      </c>
      <c r="B86" s="24"/>
      <c r="C86" s="44" t="s">
        <v>585</v>
      </c>
      <c r="D86" s="45"/>
      <c r="E86" s="45"/>
      <c r="F86" s="45"/>
      <c r="G86" s="45"/>
      <c r="H86" s="45"/>
      <c r="I86" s="45"/>
      <c r="J86" s="45"/>
      <c r="K86" s="45"/>
      <c r="L86" s="46"/>
      <c r="M86" s="29" t="s">
        <v>585</v>
      </c>
      <c r="N86" s="30"/>
      <c r="O86" s="30"/>
      <c r="P86" s="30"/>
      <c r="Q86" s="29" t="s">
        <v>585</v>
      </c>
      <c r="R86" s="30"/>
      <c r="S86" s="30"/>
      <c r="T86" s="30"/>
      <c r="U86" s="30"/>
      <c r="V86" s="30"/>
      <c r="W86" s="30"/>
      <c r="X86" s="30"/>
      <c r="Y86" s="30"/>
      <c r="Z86" s="30"/>
      <c r="AA86" s="30"/>
      <c r="AB86" s="30"/>
    </row>
    <row r="87" spans="1:28" ht="19.2" customHeight="1">
      <c r="A87" s="53" t="s">
        <v>674</v>
      </c>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row>
    <row r="88" spans="1:28" ht="22.2" customHeight="1">
      <c r="A88" s="31" t="s">
        <v>608</v>
      </c>
      <c r="B88" s="24"/>
      <c r="C88" s="50" t="s">
        <v>676</v>
      </c>
      <c r="D88" s="51"/>
      <c r="E88" s="51"/>
      <c r="F88" s="51"/>
      <c r="G88" s="51"/>
      <c r="H88" s="51"/>
      <c r="I88" s="51"/>
      <c r="J88" s="51"/>
      <c r="K88" s="51"/>
      <c r="L88" s="52"/>
      <c r="M88" s="47" t="s">
        <v>678</v>
      </c>
      <c r="N88" s="48"/>
      <c r="O88" s="48"/>
      <c r="P88" s="48"/>
      <c r="Q88" s="48"/>
      <c r="R88" s="48"/>
      <c r="S88" s="48"/>
      <c r="T88" s="48"/>
      <c r="U88" s="48"/>
      <c r="V88" s="48"/>
      <c r="W88" s="48"/>
      <c r="X88" s="48"/>
      <c r="Y88" s="48"/>
      <c r="Z88" s="48"/>
      <c r="AA88" s="48"/>
      <c r="AB88" s="49"/>
    </row>
    <row r="89" spans="1:28" ht="22.2" customHeight="1">
      <c r="A89" s="28" t="s">
        <v>610</v>
      </c>
      <c r="B89" s="24"/>
      <c r="C89" s="44"/>
      <c r="D89" s="45"/>
      <c r="E89" s="45"/>
      <c r="F89" s="45"/>
      <c r="G89" s="45"/>
      <c r="H89" s="45"/>
      <c r="I89" s="45"/>
      <c r="J89" s="45"/>
      <c r="K89" s="45"/>
      <c r="L89" s="46"/>
      <c r="M89" s="32"/>
      <c r="N89" s="33"/>
      <c r="O89" s="33"/>
      <c r="P89" s="33"/>
      <c r="Q89" s="33"/>
      <c r="R89" s="33"/>
      <c r="S89" s="33"/>
      <c r="T89" s="33"/>
      <c r="U89" s="33"/>
      <c r="V89" s="33"/>
      <c r="W89" s="33"/>
      <c r="X89" s="33"/>
      <c r="Y89" s="33"/>
      <c r="Z89" s="33"/>
      <c r="AA89" s="33"/>
      <c r="AB89" s="34"/>
    </row>
    <row r="90" spans="1:28" ht="22.2" customHeight="1">
      <c r="A90" s="28" t="s">
        <v>612</v>
      </c>
      <c r="B90" s="24"/>
      <c r="C90" s="44"/>
      <c r="D90" s="45"/>
      <c r="E90" s="45"/>
      <c r="F90" s="45"/>
      <c r="G90" s="45"/>
      <c r="H90" s="45"/>
      <c r="I90" s="45"/>
      <c r="J90" s="45"/>
      <c r="K90" s="45"/>
      <c r="L90" s="46"/>
      <c r="M90" s="32" t="s">
        <v>585</v>
      </c>
      <c r="N90" s="33"/>
      <c r="O90" s="33"/>
      <c r="P90" s="33"/>
      <c r="Q90" s="33"/>
      <c r="R90" s="33"/>
      <c r="S90" s="33"/>
      <c r="T90" s="33"/>
      <c r="U90" s="33"/>
      <c r="V90" s="33"/>
      <c r="W90" s="33"/>
      <c r="X90" s="33"/>
      <c r="Y90" s="33"/>
      <c r="Z90" s="33"/>
      <c r="AA90" s="33"/>
      <c r="AB90" s="34"/>
    </row>
    <row r="91" spans="1:28" ht="22.2" customHeight="1">
      <c r="A91" s="28" t="s">
        <v>614</v>
      </c>
      <c r="B91" s="24"/>
      <c r="C91" s="44"/>
      <c r="D91" s="45"/>
      <c r="E91" s="45"/>
      <c r="F91" s="45"/>
      <c r="G91" s="45"/>
      <c r="H91" s="45"/>
      <c r="I91" s="45"/>
      <c r="J91" s="45"/>
      <c r="K91" s="45"/>
      <c r="L91" s="46"/>
      <c r="M91" s="32" t="s">
        <v>585</v>
      </c>
      <c r="N91" s="33"/>
      <c r="O91" s="33"/>
      <c r="P91" s="33"/>
      <c r="Q91" s="33"/>
      <c r="R91" s="33"/>
      <c r="S91" s="33"/>
      <c r="T91" s="33"/>
      <c r="U91" s="33"/>
      <c r="V91" s="33"/>
      <c r="W91" s="33"/>
      <c r="X91" s="33"/>
      <c r="Y91" s="33"/>
      <c r="Z91" s="33"/>
      <c r="AA91" s="33"/>
      <c r="AB91" s="34"/>
    </row>
    <row r="92" spans="1:28" ht="22.2" customHeight="1">
      <c r="A92" s="28" t="s">
        <v>616</v>
      </c>
      <c r="B92" s="24"/>
      <c r="C92" s="44"/>
      <c r="D92" s="45"/>
      <c r="E92" s="45"/>
      <c r="F92" s="45"/>
      <c r="G92" s="45"/>
      <c r="H92" s="45"/>
      <c r="I92" s="45"/>
      <c r="J92" s="45"/>
      <c r="K92" s="45"/>
      <c r="L92" s="46"/>
      <c r="M92" s="32" t="s">
        <v>585</v>
      </c>
      <c r="N92" s="33"/>
      <c r="O92" s="33"/>
      <c r="P92" s="33"/>
      <c r="Q92" s="33"/>
      <c r="R92" s="33"/>
      <c r="S92" s="33"/>
      <c r="T92" s="33"/>
      <c r="U92" s="33"/>
      <c r="V92" s="33"/>
      <c r="W92" s="33"/>
      <c r="X92" s="33"/>
      <c r="Y92" s="33"/>
      <c r="Z92" s="33"/>
      <c r="AA92" s="33"/>
      <c r="AB92" s="34"/>
    </row>
    <row r="93" spans="1:28" ht="22.2" customHeight="1">
      <c r="A93" s="28" t="s">
        <v>618</v>
      </c>
      <c r="B93" s="24"/>
      <c r="C93" s="44"/>
      <c r="D93" s="45"/>
      <c r="E93" s="45"/>
      <c r="F93" s="45"/>
      <c r="G93" s="45"/>
      <c r="H93" s="45"/>
      <c r="I93" s="45"/>
      <c r="J93" s="45"/>
      <c r="K93" s="45"/>
      <c r="L93" s="46"/>
      <c r="M93" s="32" t="s">
        <v>585</v>
      </c>
      <c r="N93" s="33"/>
      <c r="O93" s="33"/>
      <c r="P93" s="33"/>
      <c r="Q93" s="33"/>
      <c r="R93" s="33"/>
      <c r="S93" s="33"/>
      <c r="T93" s="33"/>
      <c r="U93" s="33"/>
      <c r="V93" s="33"/>
      <c r="W93" s="33"/>
      <c r="X93" s="33"/>
      <c r="Y93" s="33"/>
      <c r="Z93" s="33"/>
      <c r="AA93" s="33"/>
      <c r="AB93" s="34"/>
    </row>
    <row r="94" spans="1:28" ht="4.2"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row>
    <row r="95" spans="1:28" ht="24" customHeight="1">
      <c r="A95" s="27" t="s">
        <v>622</v>
      </c>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row>
    <row r="96" spans="1:28" ht="19.2" customHeight="1">
      <c r="A96" s="23" t="s">
        <v>623</v>
      </c>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row>
    <row r="97" spans="1:32" ht="22.2" customHeight="1">
      <c r="A97" s="31" t="s">
        <v>608</v>
      </c>
      <c r="B97" s="24"/>
      <c r="C97" s="31" t="s">
        <v>8</v>
      </c>
      <c r="D97" s="24"/>
      <c r="E97" s="24"/>
      <c r="F97" s="24"/>
      <c r="G97" s="24"/>
      <c r="H97" s="24"/>
      <c r="I97" s="24"/>
      <c r="J97" s="24"/>
      <c r="K97" s="37" t="s">
        <v>693</v>
      </c>
      <c r="L97" s="38"/>
      <c r="M97" s="38"/>
      <c r="N97" s="38"/>
      <c r="O97" s="38"/>
      <c r="P97" s="37" t="s">
        <v>692</v>
      </c>
      <c r="Q97" s="38"/>
      <c r="R97" s="38"/>
      <c r="S97" s="38"/>
      <c r="T97" s="38"/>
      <c r="U97" s="31" t="s">
        <v>624</v>
      </c>
      <c r="V97" s="24"/>
      <c r="W97" s="24"/>
      <c r="X97" s="24"/>
      <c r="Y97" s="24"/>
      <c r="Z97" s="24"/>
      <c r="AA97" s="24"/>
      <c r="AB97" s="24"/>
    </row>
    <row r="98" spans="1:32" ht="22.2" customHeight="1">
      <c r="A98" s="28" t="s">
        <v>610</v>
      </c>
      <c r="B98" s="24"/>
      <c r="C98" s="41" t="s">
        <v>557</v>
      </c>
      <c r="D98" s="42"/>
      <c r="E98" s="42"/>
      <c r="F98" s="42"/>
      <c r="G98" s="42"/>
      <c r="H98" s="42"/>
      <c r="I98" s="42"/>
      <c r="J98" s="42"/>
      <c r="K98" s="43"/>
      <c r="L98" s="40"/>
      <c r="M98" s="40"/>
      <c r="N98" s="40"/>
      <c r="O98" s="40"/>
      <c r="P98" s="43"/>
      <c r="Q98" s="40"/>
      <c r="R98" s="40"/>
      <c r="S98" s="40"/>
      <c r="T98" s="40"/>
      <c r="U98" s="29"/>
      <c r="V98" s="30"/>
      <c r="W98" s="30"/>
      <c r="X98" s="30"/>
      <c r="Y98" s="30"/>
      <c r="Z98" s="30"/>
      <c r="AA98" s="30"/>
      <c r="AB98" s="30"/>
    </row>
    <row r="99" spans="1:32" ht="22.2" customHeight="1">
      <c r="A99" s="28" t="s">
        <v>612</v>
      </c>
      <c r="B99" s="24"/>
      <c r="C99" s="29" t="s">
        <v>585</v>
      </c>
      <c r="D99" s="30"/>
      <c r="E99" s="30"/>
      <c r="F99" s="30"/>
      <c r="G99" s="30"/>
      <c r="H99" s="30"/>
      <c r="I99" s="30"/>
      <c r="J99" s="30"/>
      <c r="K99" s="29" t="s">
        <v>585</v>
      </c>
      <c r="L99" s="30"/>
      <c r="M99" s="30"/>
      <c r="N99" s="30"/>
      <c r="O99" s="30"/>
      <c r="P99" s="29" t="s">
        <v>585</v>
      </c>
      <c r="Q99" s="30"/>
      <c r="R99" s="30"/>
      <c r="S99" s="30"/>
      <c r="T99" s="30"/>
      <c r="U99" s="29" t="s">
        <v>585</v>
      </c>
      <c r="V99" s="30"/>
      <c r="W99" s="30"/>
      <c r="X99" s="30"/>
      <c r="Y99" s="30"/>
      <c r="Z99" s="30"/>
      <c r="AA99" s="30"/>
      <c r="AB99" s="30"/>
    </row>
    <row r="100" spans="1:32" ht="22.2" customHeight="1">
      <c r="A100" s="28" t="s">
        <v>614</v>
      </c>
      <c r="B100" s="24"/>
      <c r="C100" s="29" t="s">
        <v>585</v>
      </c>
      <c r="D100" s="30"/>
      <c r="E100" s="30"/>
      <c r="F100" s="30"/>
      <c r="G100" s="30"/>
      <c r="H100" s="30"/>
      <c r="I100" s="30"/>
      <c r="J100" s="30"/>
      <c r="K100" s="29" t="s">
        <v>585</v>
      </c>
      <c r="L100" s="30"/>
      <c r="M100" s="30"/>
      <c r="N100" s="30"/>
      <c r="O100" s="30"/>
      <c r="P100" s="29" t="s">
        <v>585</v>
      </c>
      <c r="Q100" s="30"/>
      <c r="R100" s="30"/>
      <c r="S100" s="30"/>
      <c r="T100" s="30"/>
      <c r="U100" s="29" t="s">
        <v>585</v>
      </c>
      <c r="V100" s="30"/>
      <c r="W100" s="30"/>
      <c r="X100" s="30"/>
      <c r="Y100" s="30"/>
      <c r="Z100" s="30"/>
      <c r="AA100" s="30"/>
      <c r="AB100" s="30"/>
    </row>
    <row r="101" spans="1:32" ht="22.2" customHeight="1">
      <c r="A101" s="28" t="s">
        <v>616</v>
      </c>
      <c r="B101" s="24"/>
      <c r="C101" s="29" t="s">
        <v>585</v>
      </c>
      <c r="D101" s="30"/>
      <c r="E101" s="30"/>
      <c r="F101" s="30"/>
      <c r="G101" s="30"/>
      <c r="H101" s="30"/>
      <c r="I101" s="30"/>
      <c r="J101" s="30"/>
      <c r="K101" s="29" t="s">
        <v>585</v>
      </c>
      <c r="L101" s="30"/>
      <c r="M101" s="30"/>
      <c r="N101" s="30"/>
      <c r="O101" s="30"/>
      <c r="P101" s="29" t="s">
        <v>585</v>
      </c>
      <c r="Q101" s="30"/>
      <c r="R101" s="30"/>
      <c r="S101" s="30"/>
      <c r="T101" s="30"/>
      <c r="U101" s="29" t="s">
        <v>585</v>
      </c>
      <c r="V101" s="30"/>
      <c r="W101" s="30"/>
      <c r="X101" s="30"/>
      <c r="Y101" s="30"/>
      <c r="Z101" s="30"/>
      <c r="AA101" s="30"/>
      <c r="AB101" s="30"/>
    </row>
    <row r="102" spans="1:32" ht="22.2" customHeight="1">
      <c r="A102" s="28" t="s">
        <v>618</v>
      </c>
      <c r="B102" s="24"/>
      <c r="C102" s="29" t="s">
        <v>585</v>
      </c>
      <c r="D102" s="30"/>
      <c r="E102" s="30"/>
      <c r="F102" s="30"/>
      <c r="G102" s="30"/>
      <c r="H102" s="30"/>
      <c r="I102" s="30"/>
      <c r="J102" s="30"/>
      <c r="K102" s="29" t="s">
        <v>585</v>
      </c>
      <c r="L102" s="30"/>
      <c r="M102" s="30"/>
      <c r="N102" s="30"/>
      <c r="O102" s="30"/>
      <c r="P102" s="29" t="s">
        <v>585</v>
      </c>
      <c r="Q102" s="30"/>
      <c r="R102" s="30"/>
      <c r="S102" s="30"/>
      <c r="T102" s="30"/>
      <c r="U102" s="29" t="s">
        <v>585</v>
      </c>
      <c r="V102" s="30"/>
      <c r="W102" s="30"/>
      <c r="X102" s="30"/>
      <c r="Y102" s="30"/>
      <c r="Z102" s="30"/>
      <c r="AA102" s="30"/>
      <c r="AB102" s="30"/>
    </row>
    <row r="103" spans="1:32" ht="19.2" customHeight="1">
      <c r="A103" s="23" t="s">
        <v>697</v>
      </c>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row>
    <row r="104" spans="1:32" ht="22.2" customHeight="1">
      <c r="A104" s="39" t="s">
        <v>585</v>
      </c>
      <c r="B104" s="40"/>
      <c r="C104" s="35" t="s">
        <v>588</v>
      </c>
      <c r="D104" s="24"/>
      <c r="E104" s="24"/>
      <c r="F104" s="24"/>
      <c r="G104" s="24"/>
      <c r="H104" s="39" t="s">
        <v>585</v>
      </c>
      <c r="I104" s="40"/>
      <c r="J104" s="35" t="s">
        <v>625</v>
      </c>
      <c r="K104" s="24"/>
      <c r="L104" s="24"/>
      <c r="M104" s="24"/>
      <c r="N104" s="24"/>
      <c r="O104" s="39" t="s">
        <v>585</v>
      </c>
      <c r="P104" s="40"/>
      <c r="Q104" s="35" t="s">
        <v>626</v>
      </c>
      <c r="R104" s="24"/>
      <c r="S104" s="24"/>
      <c r="T104" s="24"/>
      <c r="U104" s="24"/>
      <c r="V104" s="39" t="s">
        <v>585</v>
      </c>
      <c r="W104" s="40"/>
      <c r="X104" s="35" t="s">
        <v>627</v>
      </c>
      <c r="Y104" s="24"/>
      <c r="Z104" s="24"/>
      <c r="AA104" s="24"/>
      <c r="AB104" s="24"/>
    </row>
    <row r="105" spans="1:32" ht="25.95" customHeight="1">
      <c r="A105" s="35" t="s">
        <v>567</v>
      </c>
      <c r="B105" s="24"/>
      <c r="C105" s="24"/>
      <c r="D105" s="24"/>
      <c r="E105" s="24"/>
      <c r="F105" s="24"/>
      <c r="G105" s="36"/>
      <c r="H105" s="30"/>
      <c r="I105" s="30"/>
      <c r="J105" s="30"/>
      <c r="K105" s="30"/>
      <c r="L105" s="30"/>
      <c r="M105" s="30"/>
      <c r="N105" s="30"/>
      <c r="O105" s="30"/>
      <c r="P105" s="30"/>
      <c r="Q105" s="30"/>
      <c r="R105" s="30"/>
      <c r="S105" s="30"/>
      <c r="T105" s="30"/>
      <c r="U105" s="30"/>
      <c r="V105" s="30"/>
      <c r="W105" s="30"/>
      <c r="X105" s="30"/>
      <c r="Y105" s="30"/>
      <c r="Z105" s="30"/>
      <c r="AA105" s="30"/>
      <c r="AB105" s="30"/>
      <c r="AD105" s="12">
        <f>ROUNDUP(LENB(G105)/2,0)</f>
        <v>0</v>
      </c>
    </row>
    <row r="106" spans="1:32" ht="4.2"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32" ht="24" customHeight="1">
      <c r="A107" s="27" t="s">
        <v>628</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row>
    <row r="108" spans="1:32" ht="19.2" customHeight="1">
      <c r="A108" s="23" t="s">
        <v>629</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row>
    <row r="109" spans="1:32" ht="22.2" customHeight="1">
      <c r="A109" s="31" t="s">
        <v>608</v>
      </c>
      <c r="B109" s="24"/>
      <c r="C109" s="31" t="s">
        <v>630</v>
      </c>
      <c r="D109" s="24"/>
      <c r="E109" s="24"/>
      <c r="F109" s="24"/>
      <c r="G109" s="24"/>
      <c r="H109" s="24"/>
      <c r="I109" s="24"/>
      <c r="J109" s="24"/>
      <c r="K109" s="24"/>
      <c r="L109" s="24"/>
      <c r="M109" s="24"/>
      <c r="N109" s="24"/>
      <c r="O109" s="31" t="s">
        <v>631</v>
      </c>
      <c r="P109" s="24"/>
      <c r="Q109" s="24"/>
      <c r="R109" s="24"/>
      <c r="S109" s="24"/>
      <c r="T109" s="24"/>
      <c r="U109" s="24"/>
      <c r="V109" s="24"/>
      <c r="W109" s="24"/>
      <c r="X109" s="24"/>
      <c r="Y109" s="24"/>
      <c r="Z109" s="24"/>
      <c r="AA109" s="24"/>
      <c r="AB109" s="24"/>
    </row>
    <row r="110" spans="1:32" ht="22.2" customHeight="1">
      <c r="A110" s="28" t="s">
        <v>610</v>
      </c>
      <c r="B110" s="24"/>
      <c r="C110" s="29"/>
      <c r="D110" s="30"/>
      <c r="E110" s="30"/>
      <c r="F110" s="30"/>
      <c r="G110" s="30"/>
      <c r="H110" s="30"/>
      <c r="I110" s="30"/>
      <c r="J110" s="30"/>
      <c r="K110" s="30"/>
      <c r="L110" s="30"/>
      <c r="M110" s="30"/>
      <c r="N110" s="30"/>
      <c r="O110" s="29"/>
      <c r="P110" s="30"/>
      <c r="Q110" s="30"/>
      <c r="R110" s="30"/>
      <c r="S110" s="30"/>
      <c r="T110" s="30"/>
      <c r="U110" s="30"/>
      <c r="V110" s="30"/>
      <c r="W110" s="30"/>
      <c r="X110" s="30"/>
      <c r="Y110" s="30"/>
      <c r="Z110" s="30"/>
      <c r="AA110" s="30"/>
      <c r="AB110" s="30"/>
      <c r="AD110" s="12">
        <f>ROUNDUP(LENB(C110)/2,0)</f>
        <v>0</v>
      </c>
      <c r="AF110" s="12">
        <f>ROUNDUP(LENB(O110)/2,0)</f>
        <v>0</v>
      </c>
    </row>
    <row r="111" spans="1:32" ht="22.2" customHeight="1">
      <c r="A111" s="28" t="s">
        <v>612</v>
      </c>
      <c r="B111" s="24"/>
      <c r="C111" s="29"/>
      <c r="D111" s="30"/>
      <c r="E111" s="30"/>
      <c r="F111" s="30"/>
      <c r="G111" s="30"/>
      <c r="H111" s="30"/>
      <c r="I111" s="30"/>
      <c r="J111" s="30"/>
      <c r="K111" s="30"/>
      <c r="L111" s="30"/>
      <c r="M111" s="30"/>
      <c r="N111" s="30"/>
      <c r="O111" s="29"/>
      <c r="P111" s="30"/>
      <c r="Q111" s="30"/>
      <c r="R111" s="30"/>
      <c r="S111" s="30"/>
      <c r="T111" s="30"/>
      <c r="U111" s="30"/>
      <c r="V111" s="30"/>
      <c r="W111" s="30"/>
      <c r="X111" s="30"/>
      <c r="Y111" s="30"/>
      <c r="Z111" s="30"/>
      <c r="AA111" s="30"/>
      <c r="AB111" s="30"/>
      <c r="AD111" s="12">
        <f>ROUNDUP(LENB(C111)/2,0)</f>
        <v>0</v>
      </c>
      <c r="AF111" s="12">
        <f>ROUNDUP(LENB(O111)/2,0)</f>
        <v>0</v>
      </c>
    </row>
    <row r="112" spans="1:32" ht="19.2" customHeight="1">
      <c r="A112" s="23" t="s">
        <v>632</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row>
    <row r="113" spans="1:32" ht="22.2" customHeight="1">
      <c r="A113" s="31" t="s">
        <v>608</v>
      </c>
      <c r="B113" s="24"/>
      <c r="C113" s="31" t="s">
        <v>645</v>
      </c>
      <c r="D113" s="24"/>
      <c r="E113" s="24"/>
      <c r="F113" s="24"/>
      <c r="G113" s="24"/>
      <c r="H113" s="24"/>
      <c r="I113" s="24"/>
      <c r="J113" s="24"/>
      <c r="K113" s="24"/>
      <c r="L113" s="24"/>
      <c r="M113" s="24"/>
      <c r="N113" s="24"/>
      <c r="O113" s="24"/>
      <c r="P113" s="24"/>
      <c r="Q113" s="24"/>
      <c r="R113" s="24"/>
      <c r="S113" s="37" t="s">
        <v>679</v>
      </c>
      <c r="T113" s="38"/>
      <c r="U113" s="38"/>
      <c r="V113" s="38"/>
      <c r="W113" s="38"/>
      <c r="X113" s="38"/>
      <c r="Y113" s="38"/>
      <c r="Z113" s="38"/>
      <c r="AA113" s="38"/>
      <c r="AB113" s="38"/>
    </row>
    <row r="114" spans="1:32" ht="22.2" customHeight="1">
      <c r="A114" s="28" t="s">
        <v>610</v>
      </c>
      <c r="B114" s="24"/>
      <c r="C114" s="29"/>
      <c r="D114" s="30"/>
      <c r="E114" s="30"/>
      <c r="F114" s="30"/>
      <c r="G114" s="30"/>
      <c r="H114" s="30"/>
      <c r="I114" s="30"/>
      <c r="J114" s="30"/>
      <c r="K114" s="30"/>
      <c r="L114" s="30"/>
      <c r="M114" s="30"/>
      <c r="N114" s="30"/>
      <c r="O114" s="30"/>
      <c r="P114" s="30"/>
      <c r="Q114" s="30"/>
      <c r="R114" s="30"/>
      <c r="S114" s="29"/>
      <c r="T114" s="30"/>
      <c r="U114" s="30"/>
      <c r="V114" s="30"/>
      <c r="W114" s="30"/>
      <c r="X114" s="30"/>
      <c r="Y114" s="30"/>
      <c r="Z114" s="30"/>
      <c r="AA114" s="30"/>
      <c r="AB114" s="30"/>
      <c r="AD114" s="12">
        <f>ROUNDUP(LENB(C114)/2,0)</f>
        <v>0</v>
      </c>
      <c r="AF114" s="12">
        <f>ROUNDUP(LENB(S114)/2,0)</f>
        <v>0</v>
      </c>
    </row>
    <row r="115" spans="1:32" ht="22.2" customHeight="1">
      <c r="A115" s="28" t="s">
        <v>612</v>
      </c>
      <c r="B115" s="24"/>
      <c r="C115" s="29"/>
      <c r="D115" s="30"/>
      <c r="E115" s="30"/>
      <c r="F115" s="30"/>
      <c r="G115" s="30"/>
      <c r="H115" s="30"/>
      <c r="I115" s="30"/>
      <c r="J115" s="30"/>
      <c r="K115" s="30"/>
      <c r="L115" s="30"/>
      <c r="M115" s="30"/>
      <c r="N115" s="30"/>
      <c r="O115" s="30"/>
      <c r="P115" s="30"/>
      <c r="Q115" s="30"/>
      <c r="R115" s="30"/>
      <c r="S115" s="29"/>
      <c r="T115" s="30"/>
      <c r="U115" s="30"/>
      <c r="V115" s="30"/>
      <c r="W115" s="30"/>
      <c r="X115" s="30"/>
      <c r="Y115" s="30"/>
      <c r="Z115" s="30"/>
      <c r="AA115" s="30"/>
      <c r="AB115" s="30"/>
      <c r="AD115" s="12">
        <f>ROUNDUP(LENB(C115)/2,0)</f>
        <v>0</v>
      </c>
      <c r="AF115" s="12">
        <f>ROUNDUP(LENB(S115)/2,0)</f>
        <v>0</v>
      </c>
    </row>
    <row r="116" spans="1:32" ht="4.2"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row>
    <row r="117" spans="1:32" ht="24" customHeight="1">
      <c r="A117" s="27" t="s">
        <v>633</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row>
    <row r="118" spans="1:32" ht="22.2" customHeight="1">
      <c r="A118" s="31" t="s">
        <v>608</v>
      </c>
      <c r="B118" s="24"/>
      <c r="C118" s="31" t="s">
        <v>634</v>
      </c>
      <c r="D118" s="24"/>
      <c r="E118" s="24"/>
      <c r="F118" s="24"/>
      <c r="G118" s="24"/>
      <c r="H118" s="24"/>
      <c r="I118" s="24"/>
      <c r="J118" s="24"/>
      <c r="K118" s="24"/>
      <c r="L118" s="24"/>
      <c r="M118" s="31" t="s">
        <v>635</v>
      </c>
      <c r="N118" s="24"/>
      <c r="O118" s="24"/>
      <c r="P118" s="24"/>
      <c r="Q118" s="24"/>
      <c r="R118" s="24"/>
      <c r="S118" s="31" t="s">
        <v>233</v>
      </c>
      <c r="T118" s="24"/>
      <c r="U118" s="24"/>
      <c r="V118" s="24"/>
      <c r="W118" s="24"/>
      <c r="X118" s="24"/>
      <c r="Y118" s="24"/>
      <c r="Z118" s="24"/>
      <c r="AA118" s="24"/>
      <c r="AB118" s="24"/>
    </row>
    <row r="119" spans="1:32" ht="22.2" customHeight="1">
      <c r="A119" s="28" t="s">
        <v>610</v>
      </c>
      <c r="B119" s="24"/>
      <c r="C119" s="29"/>
      <c r="D119" s="30"/>
      <c r="E119" s="30"/>
      <c r="F119" s="30"/>
      <c r="G119" s="30"/>
      <c r="H119" s="30"/>
      <c r="I119" s="30"/>
      <c r="J119" s="30"/>
      <c r="K119" s="30"/>
      <c r="L119" s="30"/>
      <c r="M119" s="29"/>
      <c r="N119" s="30"/>
      <c r="O119" s="30"/>
      <c r="P119" s="30"/>
      <c r="Q119" s="30"/>
      <c r="R119" s="30"/>
      <c r="S119" s="29"/>
      <c r="T119" s="30"/>
      <c r="U119" s="30"/>
      <c r="V119" s="30"/>
      <c r="W119" s="30"/>
      <c r="X119" s="30"/>
      <c r="Y119" s="30"/>
      <c r="Z119" s="30"/>
      <c r="AA119" s="30"/>
      <c r="AB119" s="30"/>
      <c r="AD119" s="12">
        <f>ROUNDUP(LENB(C119)/2,0)</f>
        <v>0</v>
      </c>
      <c r="AE119" s="12">
        <f>ROUNDUP(LENB(M119)/2,0)</f>
        <v>0</v>
      </c>
      <c r="AF119" s="12">
        <f t="shared" ref="AD119:AF121" si="0">ROUNDUP(LENB(S119)/2,0)</f>
        <v>0</v>
      </c>
    </row>
    <row r="120" spans="1:32" ht="22.2" customHeight="1">
      <c r="A120" s="28" t="s">
        <v>612</v>
      </c>
      <c r="B120" s="24"/>
      <c r="C120" s="29"/>
      <c r="D120" s="30"/>
      <c r="E120" s="30"/>
      <c r="F120" s="30"/>
      <c r="G120" s="30"/>
      <c r="H120" s="30"/>
      <c r="I120" s="30"/>
      <c r="J120" s="30"/>
      <c r="K120" s="30"/>
      <c r="L120" s="30"/>
      <c r="M120" s="29"/>
      <c r="N120" s="30"/>
      <c r="O120" s="30"/>
      <c r="P120" s="30"/>
      <c r="Q120" s="30"/>
      <c r="R120" s="30"/>
      <c r="S120" s="29"/>
      <c r="T120" s="30"/>
      <c r="U120" s="30"/>
      <c r="V120" s="30"/>
      <c r="W120" s="30"/>
      <c r="X120" s="30"/>
      <c r="Y120" s="30"/>
      <c r="Z120" s="30"/>
      <c r="AA120" s="30"/>
      <c r="AB120" s="30"/>
      <c r="AD120" s="12">
        <f t="shared" ref="AD120:AD121" si="1">ROUNDUP(LENB(C120)/2,0)</f>
        <v>0</v>
      </c>
      <c r="AE120" s="12">
        <f>ROUNDUP(LENB(M120)/2,0)</f>
        <v>0</v>
      </c>
      <c r="AF120" s="12">
        <f t="shared" si="0"/>
        <v>0</v>
      </c>
    </row>
    <row r="121" spans="1:32" ht="22.2" customHeight="1">
      <c r="A121" s="28" t="s">
        <v>614</v>
      </c>
      <c r="B121" s="24"/>
      <c r="C121" s="29"/>
      <c r="D121" s="30"/>
      <c r="E121" s="30"/>
      <c r="F121" s="30"/>
      <c r="G121" s="30"/>
      <c r="H121" s="30"/>
      <c r="I121" s="30"/>
      <c r="J121" s="30"/>
      <c r="K121" s="30"/>
      <c r="L121" s="30"/>
      <c r="M121" s="29"/>
      <c r="N121" s="30"/>
      <c r="O121" s="30"/>
      <c r="P121" s="30"/>
      <c r="Q121" s="30"/>
      <c r="R121" s="30"/>
      <c r="S121" s="29"/>
      <c r="T121" s="30"/>
      <c r="U121" s="30"/>
      <c r="V121" s="30"/>
      <c r="W121" s="30"/>
      <c r="X121" s="30"/>
      <c r="Y121" s="30"/>
      <c r="Z121" s="30"/>
      <c r="AA121" s="30"/>
      <c r="AB121" s="30"/>
      <c r="AD121" s="12">
        <f t="shared" si="1"/>
        <v>0</v>
      </c>
      <c r="AE121" s="12">
        <f>ROUNDUP(LENB(M121)/2,0)</f>
        <v>0</v>
      </c>
      <c r="AF121" s="12">
        <f t="shared" si="0"/>
        <v>0</v>
      </c>
    </row>
    <row r="122" spans="1:32" ht="4.2"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row>
    <row r="123" spans="1:32" ht="24" customHeight="1">
      <c r="A123" s="27" t="s">
        <v>636</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row>
    <row r="124" spans="1:32" ht="19.2" customHeight="1">
      <c r="A124" s="23" t="s">
        <v>637</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row>
    <row r="125" spans="1:32" ht="100.2" customHeight="1">
      <c r="A125" s="25"/>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D125" s="12">
        <f>ROUNDUP(LENB(A125)/2,0)</f>
        <v>0</v>
      </c>
    </row>
    <row r="126" spans="1:32" ht="19.2" customHeight="1">
      <c r="A126" s="23" t="s">
        <v>647</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row>
    <row r="127" spans="1:32" ht="100.2" customHeight="1">
      <c r="A127" s="25"/>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D127" s="12">
        <f>ROUNDUP(LENB(A127)/2,0)</f>
        <v>0</v>
      </c>
    </row>
    <row r="128" spans="1:32" ht="4.2"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row>
    <row r="129" spans="1:30" ht="24" customHeight="1">
      <c r="A129" s="27" t="s">
        <v>638</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row>
    <row r="130" spans="1:30" ht="19.2" customHeight="1">
      <c r="A130" s="23" t="s">
        <v>639</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row>
    <row r="131" spans="1:30" ht="23.4" customHeight="1">
      <c r="A131" s="35" t="s">
        <v>640</v>
      </c>
      <c r="B131" s="24"/>
      <c r="C131" s="24"/>
      <c r="D131" s="24"/>
      <c r="E131" s="24"/>
      <c r="F131" s="24"/>
      <c r="G131" s="36" t="s">
        <v>585</v>
      </c>
      <c r="H131" s="30"/>
      <c r="I131" s="30"/>
      <c r="J131" s="30"/>
      <c r="K131" s="30"/>
      <c r="L131" s="30"/>
      <c r="M131" s="30"/>
      <c r="N131" s="30"/>
      <c r="O131" s="30"/>
      <c r="P131" s="30"/>
      <c r="Q131" s="30"/>
      <c r="R131" s="30"/>
      <c r="S131" s="30"/>
      <c r="T131" s="30"/>
      <c r="U131" s="30"/>
      <c r="V131" s="30"/>
      <c r="W131" s="30"/>
      <c r="X131" s="30"/>
      <c r="Y131" s="30"/>
      <c r="Z131" s="30"/>
      <c r="AA131" s="30"/>
      <c r="AB131" s="30"/>
      <c r="AD131" s="12">
        <f>ROUNDUP(LENB(G131)/2,0)</f>
        <v>0</v>
      </c>
    </row>
    <row r="132" spans="1:30" ht="23.4" customHeight="1">
      <c r="A132" s="35" t="s">
        <v>641</v>
      </c>
      <c r="B132" s="24"/>
      <c r="C132" s="24"/>
      <c r="D132" s="24"/>
      <c r="E132" s="24"/>
      <c r="F132" s="24"/>
      <c r="G132" s="36" t="s">
        <v>585</v>
      </c>
      <c r="H132" s="30"/>
      <c r="I132" s="30"/>
      <c r="J132" s="30"/>
      <c r="K132" s="30"/>
      <c r="L132" s="30"/>
      <c r="M132" s="30"/>
      <c r="N132" s="30"/>
      <c r="O132" s="30"/>
      <c r="P132" s="30"/>
      <c r="Q132" s="30"/>
      <c r="R132" s="30"/>
      <c r="S132" s="30"/>
      <c r="T132" s="30"/>
      <c r="U132" s="30"/>
      <c r="V132" s="30"/>
      <c r="W132" s="30"/>
      <c r="X132" s="30"/>
      <c r="Y132" s="30"/>
      <c r="Z132" s="30"/>
      <c r="AA132" s="30"/>
      <c r="AB132" s="30"/>
      <c r="AD132" s="12">
        <f>ROUNDUP(LENB(G132)/2,0)</f>
        <v>0</v>
      </c>
    </row>
    <row r="133" spans="1:30" ht="19.2" customHeight="1">
      <c r="A133" s="23" t="s">
        <v>642</v>
      </c>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row>
    <row r="134" spans="1:30" ht="23.4" customHeight="1">
      <c r="A134" s="35" t="s">
        <v>643</v>
      </c>
      <c r="B134" s="24"/>
      <c r="C134" s="24"/>
      <c r="D134" s="24"/>
      <c r="E134" s="24"/>
      <c r="F134" s="24"/>
      <c r="G134" s="36"/>
      <c r="H134" s="30"/>
      <c r="I134" s="30"/>
      <c r="J134" s="30"/>
      <c r="K134" s="30"/>
      <c r="L134" s="30"/>
      <c r="M134" s="30"/>
      <c r="N134" s="30"/>
      <c r="O134" s="30"/>
      <c r="P134" s="30"/>
      <c r="Q134" s="30"/>
      <c r="R134" s="30"/>
      <c r="S134" s="30"/>
      <c r="T134" s="30"/>
      <c r="U134" s="30"/>
      <c r="V134" s="30"/>
      <c r="W134" s="30"/>
      <c r="X134" s="30"/>
      <c r="Y134" s="30"/>
      <c r="Z134" s="30"/>
      <c r="AA134" s="30"/>
      <c r="AB134" s="30"/>
    </row>
    <row r="135" spans="1:30" ht="23.4" customHeight="1">
      <c r="A135" s="35" t="s">
        <v>644</v>
      </c>
      <c r="B135" s="24"/>
      <c r="C135" s="24"/>
      <c r="D135" s="24"/>
      <c r="E135" s="24"/>
      <c r="F135" s="24"/>
      <c r="G135" s="36" t="s">
        <v>585</v>
      </c>
      <c r="H135" s="30"/>
      <c r="I135" s="30"/>
      <c r="J135" s="30"/>
      <c r="K135" s="30"/>
      <c r="L135" s="30"/>
      <c r="M135" s="30"/>
      <c r="N135" s="30"/>
      <c r="O135" s="30"/>
      <c r="P135" s="30"/>
      <c r="Q135" s="30"/>
      <c r="R135" s="30"/>
      <c r="S135" s="30"/>
      <c r="T135" s="30"/>
      <c r="U135" s="30"/>
      <c r="V135" s="30"/>
      <c r="W135" s="30"/>
      <c r="X135" s="30"/>
      <c r="Y135" s="30"/>
      <c r="Z135" s="30"/>
      <c r="AA135" s="30"/>
      <c r="AB135" s="30"/>
    </row>
    <row r="136" spans="1:30" ht="23.4" customHeight="1">
      <c r="A136" s="35" t="s">
        <v>645</v>
      </c>
      <c r="B136" s="24"/>
      <c r="C136" s="24"/>
      <c r="D136" s="24"/>
      <c r="E136" s="24"/>
      <c r="F136" s="24"/>
      <c r="G136" s="36" t="s">
        <v>585</v>
      </c>
      <c r="H136" s="30"/>
      <c r="I136" s="30"/>
      <c r="J136" s="30"/>
      <c r="K136" s="30"/>
      <c r="L136" s="30"/>
      <c r="M136" s="30"/>
      <c r="N136" s="30"/>
      <c r="O136" s="30"/>
      <c r="P136" s="30"/>
      <c r="Q136" s="30"/>
      <c r="R136" s="30"/>
      <c r="S136" s="30"/>
      <c r="T136" s="30"/>
      <c r="U136" s="30"/>
      <c r="V136" s="30"/>
      <c r="W136" s="30"/>
      <c r="X136" s="30"/>
      <c r="Y136" s="30"/>
      <c r="Z136" s="30"/>
      <c r="AA136" s="30"/>
      <c r="AB136" s="30"/>
      <c r="AD136" s="12">
        <f>ROUNDUP(LENB(G136)/2,0)</f>
        <v>0</v>
      </c>
    </row>
    <row r="137" spans="1:30" ht="23.4" customHeight="1">
      <c r="A137" s="35" t="s">
        <v>646</v>
      </c>
      <c r="B137" s="24"/>
      <c r="C137" s="24"/>
      <c r="D137" s="24"/>
      <c r="E137" s="24"/>
      <c r="F137" s="24"/>
      <c r="G137" s="36" t="s">
        <v>585</v>
      </c>
      <c r="H137" s="30"/>
      <c r="I137" s="30"/>
      <c r="J137" s="30"/>
      <c r="K137" s="30"/>
      <c r="L137" s="30"/>
      <c r="M137" s="30"/>
      <c r="N137" s="30"/>
      <c r="O137" s="30"/>
      <c r="P137" s="30"/>
      <c r="Q137" s="30"/>
      <c r="R137" s="30"/>
      <c r="S137" s="30"/>
      <c r="T137" s="30"/>
      <c r="U137" s="30"/>
      <c r="V137" s="30"/>
      <c r="W137" s="30"/>
      <c r="X137" s="30"/>
      <c r="Y137" s="30"/>
      <c r="Z137" s="30"/>
      <c r="AA137" s="30"/>
      <c r="AB137" s="30"/>
      <c r="AD137" s="12">
        <f>ROUNDUP(LENB(G137)/2,0)</f>
        <v>0</v>
      </c>
    </row>
  </sheetData>
  <sheetProtection algorithmName="SHA-512" hashValue="4H32ging2YujEJr6L+cPq0eJeuacfg55QmJpb2QmgXt5OLKLLo0ammHCv4HIRcnymAXDv2fPLwX6ydYNKzd1Jg==" saltValue="KgpKvjvuj3blOZxmhT/HdQ==" spinCount="100000" sheet="1" objects="1" scenarios="1"/>
  <mergeCells count="352">
    <mergeCell ref="C71:N71"/>
    <mergeCell ref="C72:N72"/>
    <mergeCell ref="C73:N73"/>
    <mergeCell ref="C74:N74"/>
    <mergeCell ref="C75:N75"/>
    <mergeCell ref="C76:N76"/>
    <mergeCell ref="Q72:AB72"/>
    <mergeCell ref="Q73:AB73"/>
    <mergeCell ref="Q74:AB74"/>
    <mergeCell ref="Q75:AB75"/>
    <mergeCell ref="Q76:AB76"/>
    <mergeCell ref="Q71:AB71"/>
    <mergeCell ref="O69:AB69"/>
    <mergeCell ref="S1:AB2"/>
    <mergeCell ref="A3:AB3"/>
    <mergeCell ref="A4:AB4"/>
    <mergeCell ref="A5:AB5"/>
    <mergeCell ref="A7:AB7"/>
    <mergeCell ref="A8:F8"/>
    <mergeCell ref="G8:N8"/>
    <mergeCell ref="O8:T8"/>
    <mergeCell ref="U8:AB8"/>
    <mergeCell ref="W10:X10"/>
    <mergeCell ref="Y10:Z10"/>
    <mergeCell ref="AA10:AB10"/>
    <mergeCell ref="A11:F11"/>
    <mergeCell ref="G11:N11"/>
    <mergeCell ref="O11:T11"/>
    <mergeCell ref="U11:AB11"/>
    <mergeCell ref="A9:F9"/>
    <mergeCell ref="G9:N9"/>
    <mergeCell ref="O9:T9"/>
    <mergeCell ref="U9:AB9"/>
    <mergeCell ref="A10:F10"/>
    <mergeCell ref="G10:L10"/>
    <mergeCell ref="M10:N10"/>
    <mergeCell ref="O10:Q10"/>
    <mergeCell ref="R10:S10"/>
    <mergeCell ref="T10:V10"/>
    <mergeCell ref="A16:AB16"/>
    <mergeCell ref="A14:F14"/>
    <mergeCell ref="G14:N14"/>
    <mergeCell ref="O14:T14"/>
    <mergeCell ref="U14:AB14"/>
    <mergeCell ref="A12:F12"/>
    <mergeCell ref="G12:AB12"/>
    <mergeCell ref="A13:F13"/>
    <mergeCell ref="G13:N13"/>
    <mergeCell ref="O13:T13"/>
    <mergeCell ref="U13:AB13"/>
    <mergeCell ref="A20:F20"/>
    <mergeCell ref="G20:N20"/>
    <mergeCell ref="O20:T20"/>
    <mergeCell ref="U20:AB20"/>
    <mergeCell ref="A21:F21"/>
    <mergeCell ref="G21:AB21"/>
    <mergeCell ref="A17:AB17"/>
    <mergeCell ref="A18:F18"/>
    <mergeCell ref="G18:AB18"/>
    <mergeCell ref="A19:F19"/>
    <mergeCell ref="G19:N19"/>
    <mergeCell ref="O19:T19"/>
    <mergeCell ref="U19:AB19"/>
    <mergeCell ref="A25:F25"/>
    <mergeCell ref="G25:N25"/>
    <mergeCell ref="O25:T25"/>
    <mergeCell ref="U25:AB25"/>
    <mergeCell ref="A26:F26"/>
    <mergeCell ref="G26:N26"/>
    <mergeCell ref="O26:T26"/>
    <mergeCell ref="U26:AB26"/>
    <mergeCell ref="A22:F22"/>
    <mergeCell ref="G22:AB22"/>
    <mergeCell ref="A23:AB23"/>
    <mergeCell ref="A24:F24"/>
    <mergeCell ref="G24:N24"/>
    <mergeCell ref="O24:T24"/>
    <mergeCell ref="U24:AB24"/>
    <mergeCell ref="A30:F30"/>
    <mergeCell ref="G30:N30"/>
    <mergeCell ref="O30:T30"/>
    <mergeCell ref="U30:AB30"/>
    <mergeCell ref="A31:F31"/>
    <mergeCell ref="G31:N31"/>
    <mergeCell ref="O31:T31"/>
    <mergeCell ref="U31:AB31"/>
    <mergeCell ref="A27:F27"/>
    <mergeCell ref="G27:N27"/>
    <mergeCell ref="O27:T27"/>
    <mergeCell ref="U27:AB27"/>
    <mergeCell ref="A28:AB28"/>
    <mergeCell ref="A29:AB29"/>
    <mergeCell ref="A32:AB32"/>
    <mergeCell ref="A33:F33"/>
    <mergeCell ref="G33:N33"/>
    <mergeCell ref="O33:T33"/>
    <mergeCell ref="U33:AB33"/>
    <mergeCell ref="A34:F34"/>
    <mergeCell ref="G34:N34"/>
    <mergeCell ref="O34:T34"/>
    <mergeCell ref="U34:AB34"/>
    <mergeCell ref="A38:AB38"/>
    <mergeCell ref="A39:AB39"/>
    <mergeCell ref="A40:F40"/>
    <mergeCell ref="G40:N40"/>
    <mergeCell ref="O40:T40"/>
    <mergeCell ref="U40:AB40"/>
    <mergeCell ref="A35:AB35"/>
    <mergeCell ref="A36:F36"/>
    <mergeCell ref="G36:N36"/>
    <mergeCell ref="O36:T36"/>
    <mergeCell ref="U36:AB36"/>
    <mergeCell ref="A37:F37"/>
    <mergeCell ref="G37:N37"/>
    <mergeCell ref="O37:T37"/>
    <mergeCell ref="U37:AB37"/>
    <mergeCell ref="A41:F41"/>
    <mergeCell ref="G41:N41"/>
    <mergeCell ref="O41:T41"/>
    <mergeCell ref="U41:AB41"/>
    <mergeCell ref="A42:AB42"/>
    <mergeCell ref="A43:F43"/>
    <mergeCell ref="G43:N43"/>
    <mergeCell ref="O43:T43"/>
    <mergeCell ref="U43:AB43"/>
    <mergeCell ref="A47:F47"/>
    <mergeCell ref="G47:N47"/>
    <mergeCell ref="O47:T47"/>
    <mergeCell ref="U47:AB47"/>
    <mergeCell ref="A49:AB49"/>
    <mergeCell ref="A50:AB50"/>
    <mergeCell ref="A44:F44"/>
    <mergeCell ref="G44:N44"/>
    <mergeCell ref="O44:T44"/>
    <mergeCell ref="U44:AB44"/>
    <mergeCell ref="A45:AB45"/>
    <mergeCell ref="A46:F46"/>
    <mergeCell ref="G46:N46"/>
    <mergeCell ref="O46:T46"/>
    <mergeCell ref="U46:AB46"/>
    <mergeCell ref="A53:B53"/>
    <mergeCell ref="C53:N53"/>
    <mergeCell ref="O53:P53"/>
    <mergeCell ref="Q53:AB53"/>
    <mergeCell ref="A54:B54"/>
    <mergeCell ref="C54:N54"/>
    <mergeCell ref="A51:B51"/>
    <mergeCell ref="C51:N51"/>
    <mergeCell ref="O51:P51"/>
    <mergeCell ref="Q51:AB51"/>
    <mergeCell ref="A52:B52"/>
    <mergeCell ref="C52:N52"/>
    <mergeCell ref="O52:P52"/>
    <mergeCell ref="Q52:AB52"/>
    <mergeCell ref="A57:B57"/>
    <mergeCell ref="C57:G57"/>
    <mergeCell ref="H57:I57"/>
    <mergeCell ref="J57:N57"/>
    <mergeCell ref="O57:P57"/>
    <mergeCell ref="A55:AB55"/>
    <mergeCell ref="A56:B56"/>
    <mergeCell ref="C56:G56"/>
    <mergeCell ref="H56:I56"/>
    <mergeCell ref="J56:N56"/>
    <mergeCell ref="O56:P56"/>
    <mergeCell ref="Q56:U56"/>
    <mergeCell ref="V56:W56"/>
    <mergeCell ref="X56:AB56"/>
    <mergeCell ref="Q57:U57"/>
    <mergeCell ref="A58:F58"/>
    <mergeCell ref="G58:AB58"/>
    <mergeCell ref="A70:AB70"/>
    <mergeCell ref="A71:B71"/>
    <mergeCell ref="O71:P71"/>
    <mergeCell ref="A67:AB67"/>
    <mergeCell ref="A68:AB68"/>
    <mergeCell ref="A69:F69"/>
    <mergeCell ref="G69:N69"/>
    <mergeCell ref="O61:AB61"/>
    <mergeCell ref="O63:AB63"/>
    <mergeCell ref="O64:AB64"/>
    <mergeCell ref="O65:AB65"/>
    <mergeCell ref="A64:F64"/>
    <mergeCell ref="G64:N64"/>
    <mergeCell ref="A65:F65"/>
    <mergeCell ref="G65:N65"/>
    <mergeCell ref="A62:F62"/>
    <mergeCell ref="G62:N62"/>
    <mergeCell ref="A63:F63"/>
    <mergeCell ref="O62:AB62"/>
    <mergeCell ref="A60:AB60"/>
    <mergeCell ref="A61:F61"/>
    <mergeCell ref="G61:N61"/>
    <mergeCell ref="A73:B73"/>
    <mergeCell ref="O73:P73"/>
    <mergeCell ref="A72:B72"/>
    <mergeCell ref="O72:P72"/>
    <mergeCell ref="A75:B75"/>
    <mergeCell ref="O75:P75"/>
    <mergeCell ref="A74:B74"/>
    <mergeCell ref="O74:P74"/>
    <mergeCell ref="A79:AB79"/>
    <mergeCell ref="A80:AB80"/>
    <mergeCell ref="A81:B81"/>
    <mergeCell ref="M81:P81"/>
    <mergeCell ref="Q81:AB81"/>
    <mergeCell ref="A76:B76"/>
    <mergeCell ref="O76:P76"/>
    <mergeCell ref="A77:F77"/>
    <mergeCell ref="G77:AB77"/>
    <mergeCell ref="C81:L81"/>
    <mergeCell ref="A82:B82"/>
    <mergeCell ref="M82:P82"/>
    <mergeCell ref="Q82:AB82"/>
    <mergeCell ref="A83:B83"/>
    <mergeCell ref="M83:P83"/>
    <mergeCell ref="Q83:AB83"/>
    <mergeCell ref="C82:L82"/>
    <mergeCell ref="C83:L83"/>
    <mergeCell ref="A86:B86"/>
    <mergeCell ref="M86:P86"/>
    <mergeCell ref="Q86:AB86"/>
    <mergeCell ref="A87:AB87"/>
    <mergeCell ref="A84:B84"/>
    <mergeCell ref="M84:P84"/>
    <mergeCell ref="Q84:AB84"/>
    <mergeCell ref="A85:B85"/>
    <mergeCell ref="M85:P85"/>
    <mergeCell ref="Q85:AB85"/>
    <mergeCell ref="C84:L84"/>
    <mergeCell ref="C85:L85"/>
    <mergeCell ref="C86:L86"/>
    <mergeCell ref="A90:B90"/>
    <mergeCell ref="M90:AB90"/>
    <mergeCell ref="A91:B91"/>
    <mergeCell ref="M91:AB91"/>
    <mergeCell ref="A88:B88"/>
    <mergeCell ref="M88:AB88"/>
    <mergeCell ref="A89:B89"/>
    <mergeCell ref="M89:AB89"/>
    <mergeCell ref="C88:L88"/>
    <mergeCell ref="C89:L89"/>
    <mergeCell ref="C90:L90"/>
    <mergeCell ref="C91:L91"/>
    <mergeCell ref="A95:AB95"/>
    <mergeCell ref="A96:AB96"/>
    <mergeCell ref="A97:B97"/>
    <mergeCell ref="C97:J97"/>
    <mergeCell ref="K97:O97"/>
    <mergeCell ref="P97:T97"/>
    <mergeCell ref="U97:AB97"/>
    <mergeCell ref="A92:B92"/>
    <mergeCell ref="M92:AB92"/>
    <mergeCell ref="A93:B93"/>
    <mergeCell ref="M93:AB93"/>
    <mergeCell ref="C92:L92"/>
    <mergeCell ref="C93:L93"/>
    <mergeCell ref="A98:B98"/>
    <mergeCell ref="C98:J98"/>
    <mergeCell ref="K98:O98"/>
    <mergeCell ref="P98:T98"/>
    <mergeCell ref="U98:AB98"/>
    <mergeCell ref="A99:B99"/>
    <mergeCell ref="C99:J99"/>
    <mergeCell ref="K99:O99"/>
    <mergeCell ref="P99:T99"/>
    <mergeCell ref="U99:AB99"/>
    <mergeCell ref="A102:B102"/>
    <mergeCell ref="C102:J102"/>
    <mergeCell ref="K102:O102"/>
    <mergeCell ref="P102:T102"/>
    <mergeCell ref="U102:AB102"/>
    <mergeCell ref="A103:AB103"/>
    <mergeCell ref="A100:B100"/>
    <mergeCell ref="C100:J100"/>
    <mergeCell ref="K100:O100"/>
    <mergeCell ref="P100:T100"/>
    <mergeCell ref="U100:AB100"/>
    <mergeCell ref="A101:B101"/>
    <mergeCell ref="C101:J101"/>
    <mergeCell ref="K101:O101"/>
    <mergeCell ref="P101:T101"/>
    <mergeCell ref="U101:AB101"/>
    <mergeCell ref="V104:W104"/>
    <mergeCell ref="X104:AB104"/>
    <mergeCell ref="A105:F105"/>
    <mergeCell ref="G105:AB105"/>
    <mergeCell ref="A107:AB107"/>
    <mergeCell ref="A104:B104"/>
    <mergeCell ref="C104:G104"/>
    <mergeCell ref="H104:I104"/>
    <mergeCell ref="J104:N104"/>
    <mergeCell ref="O104:P104"/>
    <mergeCell ref="Q104:U104"/>
    <mergeCell ref="A111:B111"/>
    <mergeCell ref="C111:N111"/>
    <mergeCell ref="O111:AB111"/>
    <mergeCell ref="A112:AB112"/>
    <mergeCell ref="A113:B113"/>
    <mergeCell ref="C113:R113"/>
    <mergeCell ref="S113:AB113"/>
    <mergeCell ref="A108:AB108"/>
    <mergeCell ref="A109:B109"/>
    <mergeCell ref="C109:N109"/>
    <mergeCell ref="O109:AB109"/>
    <mergeCell ref="A110:B110"/>
    <mergeCell ref="C110:N110"/>
    <mergeCell ref="O110:AB110"/>
    <mergeCell ref="G63:N63"/>
    <mergeCell ref="A137:F137"/>
    <mergeCell ref="G137:AB137"/>
    <mergeCell ref="A134:F134"/>
    <mergeCell ref="G134:AB134"/>
    <mergeCell ref="A135:F135"/>
    <mergeCell ref="G135:AB135"/>
    <mergeCell ref="A136:F136"/>
    <mergeCell ref="G136:AB136"/>
    <mergeCell ref="A130:AB130"/>
    <mergeCell ref="A131:F131"/>
    <mergeCell ref="G131:AB131"/>
    <mergeCell ref="A132:F132"/>
    <mergeCell ref="G132:AB132"/>
    <mergeCell ref="A133:AB133"/>
    <mergeCell ref="A123:AB123"/>
    <mergeCell ref="A124:AB124"/>
    <mergeCell ref="A125:AB125"/>
    <mergeCell ref="A120:B120"/>
    <mergeCell ref="C120:L120"/>
    <mergeCell ref="M120:R120"/>
    <mergeCell ref="S120:AB120"/>
    <mergeCell ref="A121:B121"/>
    <mergeCell ref="C121:L121"/>
    <mergeCell ref="A126:AB126"/>
    <mergeCell ref="A127:AB127"/>
    <mergeCell ref="A129:AB129"/>
    <mergeCell ref="A114:B114"/>
    <mergeCell ref="C114:R114"/>
    <mergeCell ref="S114:AB114"/>
    <mergeCell ref="A115:B115"/>
    <mergeCell ref="C115:R115"/>
    <mergeCell ref="S115:AB115"/>
    <mergeCell ref="M121:R121"/>
    <mergeCell ref="S121:AB121"/>
    <mergeCell ref="A117:AB117"/>
    <mergeCell ref="A118:B118"/>
    <mergeCell ref="C118:L118"/>
    <mergeCell ref="M118:R118"/>
    <mergeCell ref="S118:AB118"/>
    <mergeCell ref="A119:B119"/>
    <mergeCell ref="C119:L119"/>
    <mergeCell ref="M119:R119"/>
    <mergeCell ref="S119:AB119"/>
  </mergeCells>
  <phoneticPr fontId="4"/>
  <conditionalFormatting sqref="G8:N8">
    <cfRule type="cellIs" dxfId="3" priority="3" operator="equal">
      <formula>" "</formula>
    </cfRule>
  </conditionalFormatting>
  <conditionalFormatting sqref="G9:N9">
    <cfRule type="cellIs" dxfId="2" priority="1" operator="equal">
      <formula>" "</formula>
    </cfRule>
  </conditionalFormatting>
  <conditionalFormatting sqref="O61:AB65">
    <cfRule type="expression" dxfId="1" priority="4">
      <formula>$AC61&lt;&gt;"★"</formula>
    </cfRule>
  </conditionalFormatting>
  <conditionalFormatting sqref="U8:AB8">
    <cfRule type="cellIs" dxfId="0" priority="2" operator="equal">
      <formula>" "</formula>
    </cfRule>
  </conditionalFormatting>
  <dataValidations count="21">
    <dataValidation type="list" allowBlank="1" showInputMessage="1" showErrorMessage="1" sqref="U9:AB9" xr:uid="{16CCB750-2EFD-47DF-90C0-ED68EF6A5381}">
      <formula1>"男,女"</formula1>
    </dataValidation>
    <dataValidation type="custom" allowBlank="1" showInputMessage="1" showErrorMessage="1" error="ハイフン付きで入力して下さい" prompt="半角ハイフン付数字で入力" sqref="G11:N11" xr:uid="{CC304BC9-42D0-4847-AFF0-23844A58D2FE}">
      <formula1>AND(LEN(G11)=8, MID(G11,4,1)="-", ISNUMBER(VALUE(LEFT(G11,3))), ISNUMBER(VALUE(RIGHT(G11,4))))</formula1>
    </dataValidation>
    <dataValidation type="custom" allowBlank="1" showInputMessage="1" showErrorMessage="1" error="メールアドレスの形式で入力してください" sqref="U20:AB20" xr:uid="{8FED7FE3-F36D-4850-B5E6-0A790D8599C9}">
      <formula1>AND(ISNUMBER(FIND("@",U20)), ISNUMBER(FIND(".",U20,FIND("@",U20))))</formula1>
    </dataValidation>
    <dataValidation type="custom" allowBlank="1" showInputMessage="1" showErrorMessage="1" error="電話番号の形式が正しくありません。_x000a_半角数字とハイフン(-)で入力してください。_x000a_例:03-1234-5678 / 090-1234-5678" prompt="半角ハイフン付数字で入力" sqref="G20:N20 G13:N13 U13:AB13" xr:uid="{EC8BE40A-001F-4D7E-ABAA-9A06E8B069D7}">
      <formula1>AND(   LEN(G13)&gt;=11,   LEN(G13)&lt;=13,   ISNUMBER(FIND("-",G13)),   ISNUMBER(VALUE(SUBSTITUTE(G13,"-",""))) )</formula1>
    </dataValidation>
    <dataValidation allowBlank="1" showInputMessage="1" showErrorMessage="1" prompt="姓と名の間に全角ブランク1文字挿入" sqref="G8:N8" xr:uid="{624F8124-C4B8-47E3-AB0F-CDFB9FECAD68}"/>
    <dataValidation allowBlank="1" showInputMessage="1" showErrorMessage="1" prompt="半角ｶﾀｶﾅ入力、姓名間にブランク1文字" sqref="U8:AB8" xr:uid="{59E55B83-CA60-4027-B59C-E0F99A5BB076}"/>
    <dataValidation type="custom" allowBlank="1" showInputMessage="1" showErrorMessage="1" error="文字数制限をオーバーしています" prompt="学校名・学部名・卒業年を全角100文字以内で記入" sqref="U14:AB14" xr:uid="{FD8F5181-99DC-4BE6-AE90-DE5387776A7E}">
      <formula1>LENB(U14)&lt;=200</formula1>
    </dataValidation>
    <dataValidation type="custom" allowBlank="1" showInputMessage="1" showErrorMessage="1" error="メールアドレスの形式で入力してください" prompt="最も連絡のつきやすいアドレスをひとつだけ" sqref="G14:N14" xr:uid="{6E0DBB90-5185-462C-BBF0-1D8A8046BC7D}">
      <formula1>AND(ISNUMBER(FIND("@",G14)), ISNUMBER(FIND(".",G14,FIND("@",G14))))</formula1>
    </dataValidation>
    <dataValidation type="list" allowBlank="1" showInputMessage="1" showErrorMessage="1" sqref="A51:B54 A56:B57 H56:I57 O51:P53 O56:P57 V56:W56 A104:B104 H104:I104 O104:P104 V104:W104" xr:uid="{81B07693-862A-495F-AB93-121BE2C0920E}">
      <formula1>"〇,×"</formula1>
    </dataValidation>
    <dataValidation type="custom" allowBlank="1" showInputMessage="1" showErrorMessage="1" error="文字数制限をオーバーしています" prompt="全角50文字以内で入力してください。" sqref="G131:AB132 G136:AB137 G21:AB22" xr:uid="{BF5E2890-7A3D-49C8-9D0A-8EA64811482D}">
      <formula1>LENB(G21)&lt;=100</formula1>
    </dataValidation>
    <dataValidation type="custom" allowBlank="1" showInputMessage="1" showErrorMessage="1" error="4桁の数字で入力してください" prompt="半角数字4桁で入力してください。" sqref="G10:L10" xr:uid="{25C935A0-E764-47BF-8973-094CAD12F584}">
      <formula1>LENB(G10)=4</formula1>
    </dataValidation>
    <dataValidation type="custom" allowBlank="1" showInputMessage="1" showErrorMessage="1" error="1～2桁の数字で入力して下さい" prompt="半角数字2桁以内で入力してください。" sqref="T10:V10 O10:Q10" xr:uid="{00C70EA1-659A-47B6-947F-37AEAF442525}">
      <formula1>LENB(O10)&lt;=2</formula1>
    </dataValidation>
    <dataValidation type="custom" allowBlank="1" showInputMessage="1" showErrorMessage="1" error="文字数制限をオーバーしています" prompt="全角500文字以内で入力してください。" sqref="A125:AB125 A127:AB127" xr:uid="{36188B3E-422F-4E56-AB26-C4952FFFCD6E}">
      <formula1>LENB(A125)&lt;=1024</formula1>
    </dataValidation>
    <dataValidation type="custom" allowBlank="1" showInputMessage="1" showErrorMessage="1" error="電話番号の形式が正しくありません。_x000a_半角数字とハイフン(-)で入力してください。_x000a_例:03-1234-5678 / 090-1234-5678" prompt="ハイフン付きで入力して下さい" sqref="U11:AB11" xr:uid="{490CE5CB-959B-4AA3-B030-80C5823E5CD4}">
      <formula1>AND(   LEN(U11)&gt;=11,   LEN(U11)&lt;=13,   ISNUMBER(FIND("-",U11)),   ISNUMBER(VALUE(SUBSTITUTE(U11,"-",""))) )</formula1>
    </dataValidation>
    <dataValidation type="custom" allowBlank="1" showInputMessage="1" showErrorMessage="1" error="文字数制限をオーバーしています" prompt="全角50文字まで" sqref="U31:AB31 G34:N34 U34:AB34 U37:AB37 G37:N37 U41:AB41 G41:N41 U44:AB44 G44:N44 G31:N31 U47:AB47 G47:N47 M120:R121" xr:uid="{45CB620F-454E-4513-8B9E-04539BF70E9F}">
      <formula1>LENB(G31)&lt;=100</formula1>
    </dataValidation>
    <dataValidation type="custom" allowBlank="1" showInputMessage="1" showErrorMessage="1" error="文字数制限をオーバーしています" prompt="全角50字まで" sqref="G105:AB105 G77:AB77" xr:uid="{85A4347C-3906-4033-9F19-DF1E4A92964F}">
      <formula1>LENB(G77)&lt;=100</formula1>
    </dataValidation>
    <dataValidation type="custom" allowBlank="1" showInputMessage="1" showErrorMessage="1" error="文字数制限をオーバーしています" prompt="全角30文字まで" sqref="S114:AB115 O110:AB111 C119:L121" xr:uid="{1CA5508A-CCBC-4456-8E62-DEA03B77E8D9}">
      <formula1>LENB(C110)&lt;=60</formula1>
    </dataValidation>
    <dataValidation type="custom" allowBlank="1" showInputMessage="1" showErrorMessage="1" prompt="全角50文字まで" sqref="S119:AB121" xr:uid="{2C02DE82-A86F-437D-870C-5CE18F58588E}">
      <formula1>LENB(S119)&lt;=100</formula1>
    </dataValidation>
    <dataValidation type="custom" allowBlank="1" showInputMessage="1" showErrorMessage="1" error="文字数制限をオーバーしています" prompt="全角30文字まで" sqref="C110:N111" xr:uid="{B6699603-CC93-408C-8746-BB5B9E16BEC4}">
      <formula1>LENB(C110)&lt;=60</formula1>
    </dataValidation>
    <dataValidation type="custom" allowBlank="1" showInputMessage="1" showErrorMessage="1" error="文字数制限をオーバーしています" prompt="全角30文字まで" sqref="C114:R115" xr:uid="{EE679936-B2CC-4CA9-A311-82BCBECB507B}">
      <formula1>LENB(C114)&lt;=60</formula1>
    </dataValidation>
    <dataValidation type="custom" allowBlank="1" showInputMessage="1" showErrorMessage="1" error="文字数制限をオーバーしています" prompt="全角50文字まで" sqref="M119:R119" xr:uid="{CC57D5C1-C94D-4F22-A46A-CECE38C7CEFA}">
      <formula1>LENB(M119)&lt;=100</formula1>
    </dataValidation>
  </dataValidations>
  <pageMargins left="0.3" right="0.3" top="0.3" bottom="0.3" header="0.2" footer="0.2"/>
  <pageSetup paperSize="9" fitToHeight="0"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6CA3374-D68E-4243-946C-4438D7B52E60}">
          <x14:formula1>
            <xm:f>語学マスタ!$A$2:$A$4</xm:f>
          </x14:formula1>
          <xm:sqref>K98:O102</xm:sqref>
        </x14:dataValidation>
        <x14:dataValidation type="list" allowBlank="1" showInputMessage="1" showErrorMessage="1" xr:uid="{B3C656DE-5799-4F4C-A3D7-C853D58E817E}">
          <x14:formula1>
            <xm:f>語学マスタ!$B$2:$B$4</xm:f>
          </x14:formula1>
          <xm:sqref>P98:T102</xm:sqref>
        </x14:dataValidation>
        <x14:dataValidation type="list" allowBlank="1" showInputMessage="1" showErrorMessage="1" xr:uid="{F84FF9BF-BC28-4781-A5FC-D6552FE10BEB}">
          <x14:formula1>
            <xm:f>都道府県マスタ!$C$2:$C$49</xm:f>
          </x14:formula1>
          <xm:sqref>G69:N69 C72:N76 Q72:AB76</xm:sqref>
        </x14:dataValidation>
        <x14:dataValidation type="list" allowBlank="1" showInputMessage="1" showErrorMessage="1" xr:uid="{25874487-E81A-4E05-8BED-BC7AEA9E8FD2}">
          <x14:formula1>
            <xm:f>得意な分野!$C:$C</xm:f>
          </x14:formula1>
          <xm:sqref>G61:G65</xm:sqref>
        </x14:dataValidation>
        <x14:dataValidation type="list" allowBlank="1" showInputMessage="1" showErrorMessage="1" xr:uid="{B90CF3BF-3B2F-4BF9-B365-9031BBBDCDEA}">
          <x14:formula1>
            <xm:f>国マスタ!$C$2:$C$104</xm:f>
          </x14:formula1>
          <xm:sqref>C82:C86 C89:C93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
  <sheetViews>
    <sheetView topLeftCell="A79" workbookViewId="0">
      <selection activeCell="B118" sqref="B118"/>
    </sheetView>
  </sheetViews>
  <sheetFormatPr defaultRowHeight="13.2"/>
  <cols>
    <col min="1" max="1" width="12" customWidth="1"/>
    <col min="2" max="2" width="26" customWidth="1"/>
    <col min="3" max="3" width="10" customWidth="1"/>
    <col min="4" max="4" width="17.21875" customWidth="1"/>
    <col min="5" max="5" width="8" customWidth="1"/>
    <col min="6" max="6" width="42" customWidth="1"/>
  </cols>
  <sheetData>
    <row r="1" spans="1:6" ht="18" customHeight="1">
      <c r="A1" s="2" t="s">
        <v>121</v>
      </c>
      <c r="B1" s="2" t="s">
        <v>122</v>
      </c>
      <c r="C1" s="2" t="s">
        <v>123</v>
      </c>
      <c r="D1" s="2" t="s">
        <v>124</v>
      </c>
      <c r="E1" s="2" t="s">
        <v>125</v>
      </c>
      <c r="F1" s="2" t="s">
        <v>126</v>
      </c>
    </row>
    <row r="2" spans="1:6" ht="16.2" customHeight="1">
      <c r="A2" s="1" t="s">
        <v>127</v>
      </c>
      <c r="B2" s="1"/>
      <c r="C2" s="1"/>
      <c r="D2" s="1"/>
      <c r="E2" s="1"/>
      <c r="F2" s="1"/>
    </row>
    <row r="3" spans="1:6" ht="16.2" customHeight="1">
      <c r="A3" s="3" t="s">
        <v>128</v>
      </c>
      <c r="B3" s="4" t="s">
        <v>129</v>
      </c>
      <c r="C3" s="4" t="s">
        <v>130</v>
      </c>
      <c r="D3" s="4">
        <v>60</v>
      </c>
      <c r="E3" s="4" t="s">
        <v>131</v>
      </c>
      <c r="F3" s="4" t="s">
        <v>132</v>
      </c>
    </row>
    <row r="4" spans="1:6" ht="16.2" customHeight="1">
      <c r="A4" s="3" t="s">
        <v>133</v>
      </c>
      <c r="B4" s="4" t="s">
        <v>134</v>
      </c>
      <c r="C4" s="4" t="s">
        <v>130</v>
      </c>
      <c r="D4" s="4">
        <v>60</v>
      </c>
      <c r="E4" s="4" t="s">
        <v>131</v>
      </c>
      <c r="F4" s="4" t="s">
        <v>135</v>
      </c>
    </row>
    <row r="5" spans="1:6" ht="16.2" customHeight="1">
      <c r="A5" s="3"/>
      <c r="B5" s="4" t="s">
        <v>136</v>
      </c>
      <c r="C5" s="4" t="s">
        <v>130</v>
      </c>
      <c r="D5" s="4">
        <v>60</v>
      </c>
      <c r="E5" s="4"/>
      <c r="F5" s="4" t="s">
        <v>1</v>
      </c>
    </row>
    <row r="6" spans="1:6" ht="16.2" customHeight="1">
      <c r="A6" s="3"/>
      <c r="B6" s="4" t="s">
        <v>137</v>
      </c>
      <c r="C6" s="4" t="s">
        <v>138</v>
      </c>
      <c r="D6" s="4"/>
      <c r="E6" s="4"/>
      <c r="F6" s="4" t="s">
        <v>139</v>
      </c>
    </row>
    <row r="7" spans="1:6" ht="16.2" customHeight="1">
      <c r="A7" s="3"/>
      <c r="B7" s="4" t="s">
        <v>140</v>
      </c>
      <c r="C7" s="4" t="s">
        <v>141</v>
      </c>
      <c r="D7" s="4"/>
      <c r="E7" s="4" t="s">
        <v>131</v>
      </c>
      <c r="F7" s="4" t="s">
        <v>142</v>
      </c>
    </row>
    <row r="8" spans="1:6" ht="16.2" customHeight="1">
      <c r="A8" s="3"/>
      <c r="B8" s="4" t="s">
        <v>143</v>
      </c>
      <c r="C8" s="4" t="s">
        <v>141</v>
      </c>
      <c r="D8" s="4"/>
      <c r="E8" s="4" t="s">
        <v>131</v>
      </c>
      <c r="F8" s="4" t="s">
        <v>144</v>
      </c>
    </row>
    <row r="9" spans="1:6" ht="16.2" customHeight="1">
      <c r="A9" s="3"/>
      <c r="B9" s="4" t="s">
        <v>145</v>
      </c>
      <c r="C9" s="4" t="s">
        <v>141</v>
      </c>
      <c r="D9" s="4"/>
      <c r="E9" s="4" t="s">
        <v>131</v>
      </c>
      <c r="F9" s="4" t="s">
        <v>146</v>
      </c>
    </row>
    <row r="10" spans="1:6" ht="16.2" customHeight="1">
      <c r="A10" s="3"/>
      <c r="B10" s="4" t="s">
        <v>147</v>
      </c>
      <c r="C10" s="4" t="s">
        <v>141</v>
      </c>
      <c r="D10" s="4"/>
      <c r="E10" s="4"/>
      <c r="F10" s="4"/>
    </row>
    <row r="11" spans="1:6" ht="16.2" customHeight="1">
      <c r="A11" s="3"/>
      <c r="B11" s="4" t="s">
        <v>148</v>
      </c>
      <c r="C11" s="4" t="s">
        <v>130</v>
      </c>
      <c r="D11" s="4">
        <v>20</v>
      </c>
      <c r="E11" s="4"/>
      <c r="F11" s="4"/>
    </row>
    <row r="12" spans="1:6" ht="16.2" customHeight="1">
      <c r="A12" s="3"/>
      <c r="B12" s="4" t="s">
        <v>149</v>
      </c>
      <c r="C12" s="4" t="s">
        <v>130</v>
      </c>
      <c r="D12" s="4">
        <v>200</v>
      </c>
      <c r="E12" s="4"/>
      <c r="F12" s="4"/>
    </row>
    <row r="13" spans="1:6" ht="16.2" customHeight="1">
      <c r="A13" s="3"/>
      <c r="B13" s="4" t="s">
        <v>150</v>
      </c>
      <c r="C13" s="4" t="s">
        <v>130</v>
      </c>
      <c r="D13" s="4">
        <v>30</v>
      </c>
      <c r="E13" s="4"/>
      <c r="F13" s="4"/>
    </row>
    <row r="14" spans="1:6" ht="16.2" customHeight="1">
      <c r="A14" s="3"/>
      <c r="B14" s="4" t="s">
        <v>151</v>
      </c>
      <c r="C14" s="4" t="s">
        <v>130</v>
      </c>
      <c r="D14" s="4">
        <v>30</v>
      </c>
      <c r="E14" s="4"/>
      <c r="F14" s="4"/>
    </row>
    <row r="15" spans="1:6" ht="16.2" customHeight="1">
      <c r="A15" s="3"/>
      <c r="B15" s="4" t="s">
        <v>152</v>
      </c>
      <c r="C15" s="4" t="s">
        <v>130</v>
      </c>
      <c r="D15" s="4">
        <v>30</v>
      </c>
      <c r="E15" s="4"/>
      <c r="F15" s="4"/>
    </row>
    <row r="16" spans="1:6" ht="16.2" customHeight="1">
      <c r="A16" s="3"/>
      <c r="B16" s="4" t="s">
        <v>153</v>
      </c>
      <c r="C16" s="4" t="s">
        <v>130</v>
      </c>
      <c r="D16" s="4">
        <v>100</v>
      </c>
      <c r="E16" s="4"/>
      <c r="F16" s="4"/>
    </row>
    <row r="17" spans="1:6" ht="16.2" customHeight="1">
      <c r="A17" s="3"/>
      <c r="B17" s="4" t="s">
        <v>154</v>
      </c>
      <c r="C17" s="4" t="s">
        <v>130</v>
      </c>
      <c r="D17" s="4">
        <v>100</v>
      </c>
      <c r="E17" s="4"/>
      <c r="F17" s="4"/>
    </row>
    <row r="18" spans="1:6" ht="16.2" customHeight="1">
      <c r="A18" s="3"/>
      <c r="B18" s="4" t="s">
        <v>155</v>
      </c>
      <c r="C18" s="4" t="s">
        <v>138</v>
      </c>
      <c r="D18" s="4"/>
      <c r="E18" s="4"/>
      <c r="F18" s="4" t="s">
        <v>156</v>
      </c>
    </row>
    <row r="19" spans="1:6" ht="16.2" customHeight="1">
      <c r="A19" s="1" t="s">
        <v>157</v>
      </c>
      <c r="B19" s="1"/>
      <c r="C19" s="1"/>
      <c r="D19" s="1"/>
      <c r="E19" s="1"/>
      <c r="F19" s="1"/>
    </row>
    <row r="20" spans="1:6" ht="16.2" customHeight="1">
      <c r="A20" s="3"/>
      <c r="B20" s="4" t="s">
        <v>158</v>
      </c>
      <c r="C20" s="4" t="s">
        <v>138</v>
      </c>
      <c r="D20" s="4"/>
      <c r="E20" s="4"/>
      <c r="F20" s="4" t="s">
        <v>159</v>
      </c>
    </row>
    <row r="21" spans="1:6" ht="16.2" customHeight="1">
      <c r="A21" s="3"/>
      <c r="B21" s="4" t="s">
        <v>160</v>
      </c>
      <c r="C21" s="4" t="s">
        <v>138</v>
      </c>
      <c r="D21" s="4"/>
      <c r="E21" s="4"/>
      <c r="F21" s="4" t="s">
        <v>161</v>
      </c>
    </row>
    <row r="22" spans="1:6" ht="16.2" customHeight="1">
      <c r="A22" s="3"/>
      <c r="B22" s="4" t="s">
        <v>162</v>
      </c>
      <c r="C22" s="4" t="s">
        <v>130</v>
      </c>
      <c r="D22" s="4">
        <v>60</v>
      </c>
      <c r="E22" s="4"/>
      <c r="F22" s="4" t="s">
        <v>163</v>
      </c>
    </row>
    <row r="23" spans="1:6" ht="16.2" customHeight="1">
      <c r="A23" s="3"/>
      <c r="B23" s="4" t="s">
        <v>164</v>
      </c>
      <c r="C23" s="4" t="s">
        <v>130</v>
      </c>
      <c r="D23" s="4">
        <v>60</v>
      </c>
      <c r="E23" s="4"/>
      <c r="F23" s="4" t="s">
        <v>165</v>
      </c>
    </row>
    <row r="24" spans="1:6" ht="16.2" customHeight="1">
      <c r="A24" s="3"/>
      <c r="B24" s="4" t="s">
        <v>166</v>
      </c>
      <c r="C24" s="4" t="s">
        <v>138</v>
      </c>
      <c r="D24" s="4"/>
      <c r="E24" s="4"/>
      <c r="F24" s="4" t="s">
        <v>167</v>
      </c>
    </row>
    <row r="25" spans="1:6" ht="16.2" customHeight="1">
      <c r="A25" s="3"/>
      <c r="B25" s="4" t="s">
        <v>168</v>
      </c>
      <c r="C25" s="4" t="s">
        <v>130</v>
      </c>
      <c r="D25" s="4">
        <v>20</v>
      </c>
      <c r="E25" s="4"/>
      <c r="F25" s="4"/>
    </row>
    <row r="26" spans="1:6" ht="16.2" customHeight="1">
      <c r="A26" s="3"/>
      <c r="B26" s="4" t="s">
        <v>169</v>
      </c>
      <c r="C26" s="4" t="s">
        <v>130</v>
      </c>
      <c r="D26" s="4">
        <v>60</v>
      </c>
      <c r="E26" s="4"/>
      <c r="F26" s="4" t="s">
        <v>170</v>
      </c>
    </row>
    <row r="27" spans="1:6" ht="16.2" customHeight="1">
      <c r="A27" s="3"/>
      <c r="B27" s="4" t="s">
        <v>171</v>
      </c>
      <c r="C27" s="4" t="s">
        <v>130</v>
      </c>
      <c r="D27" s="4">
        <v>20</v>
      </c>
      <c r="E27" s="4"/>
      <c r="F27" s="4" t="s">
        <v>2</v>
      </c>
    </row>
    <row r="28" spans="1:6" ht="16.2" customHeight="1">
      <c r="A28" s="3"/>
      <c r="B28" s="4" t="s">
        <v>172</v>
      </c>
      <c r="C28" s="4" t="s">
        <v>130</v>
      </c>
      <c r="D28" s="4">
        <v>20</v>
      </c>
      <c r="E28" s="4"/>
      <c r="F28" s="4" t="s">
        <v>3</v>
      </c>
    </row>
    <row r="29" spans="1:6" ht="16.2" customHeight="1">
      <c r="A29" s="1" t="s">
        <v>173</v>
      </c>
      <c r="B29" s="1"/>
      <c r="C29" s="1"/>
      <c r="D29" s="1"/>
      <c r="E29" s="1"/>
      <c r="F29" s="1"/>
    </row>
    <row r="30" spans="1:6" ht="16.2" customHeight="1">
      <c r="A30" s="3"/>
      <c r="B30" s="4" t="s">
        <v>174</v>
      </c>
      <c r="C30" s="4" t="s">
        <v>130</v>
      </c>
      <c r="D30" s="4">
        <v>100</v>
      </c>
      <c r="E30" s="4"/>
      <c r="F30" s="4"/>
    </row>
    <row r="31" spans="1:6" ht="16.2" customHeight="1">
      <c r="A31" s="3"/>
      <c r="B31" s="4" t="s">
        <v>175</v>
      </c>
      <c r="C31" s="4" t="s">
        <v>130</v>
      </c>
      <c r="D31" s="4">
        <v>60</v>
      </c>
      <c r="E31" s="4"/>
      <c r="F31" s="4"/>
    </row>
    <row r="32" spans="1:6" ht="16.2" customHeight="1">
      <c r="A32" s="3"/>
      <c r="B32" s="4" t="s">
        <v>176</v>
      </c>
      <c r="C32" s="4" t="s">
        <v>130</v>
      </c>
      <c r="D32" s="4">
        <v>60</v>
      </c>
      <c r="E32" s="4"/>
      <c r="F32" s="4"/>
    </row>
    <row r="33" spans="1:6" ht="16.2" customHeight="1">
      <c r="A33" s="3"/>
      <c r="B33" s="4" t="s">
        <v>177</v>
      </c>
      <c r="C33" s="4" t="s">
        <v>130</v>
      </c>
      <c r="D33" s="4">
        <v>30</v>
      </c>
      <c r="E33" s="4"/>
      <c r="F33" s="4"/>
    </row>
    <row r="34" spans="1:6" ht="16.2" customHeight="1">
      <c r="A34" s="3"/>
      <c r="B34" s="4" t="s">
        <v>178</v>
      </c>
      <c r="C34" s="4" t="s">
        <v>130</v>
      </c>
      <c r="D34" s="4">
        <v>100</v>
      </c>
      <c r="E34" s="4"/>
      <c r="F34" s="4"/>
    </row>
    <row r="35" spans="1:6" ht="16.2" customHeight="1">
      <c r="A35" s="3"/>
      <c r="B35" s="4" t="s">
        <v>179</v>
      </c>
      <c r="C35" s="4" t="s">
        <v>130</v>
      </c>
      <c r="D35" s="4">
        <v>200</v>
      </c>
      <c r="E35" s="4"/>
      <c r="F35" s="4"/>
    </row>
    <row r="36" spans="1:6" ht="16.2" customHeight="1">
      <c r="A36" s="3"/>
      <c r="B36" s="4" t="s">
        <v>180</v>
      </c>
      <c r="C36" s="4" t="s">
        <v>130</v>
      </c>
      <c r="D36" s="4">
        <v>200</v>
      </c>
      <c r="E36" s="4"/>
      <c r="F36" s="4"/>
    </row>
    <row r="37" spans="1:6" ht="16.2" customHeight="1">
      <c r="A37" s="1" t="s">
        <v>181</v>
      </c>
      <c r="B37" s="1"/>
      <c r="C37" s="1"/>
      <c r="D37" s="1"/>
      <c r="E37" s="1"/>
      <c r="F37" s="1"/>
    </row>
    <row r="38" spans="1:6" ht="16.2" customHeight="1">
      <c r="A38" s="3"/>
      <c r="B38" s="4" t="s">
        <v>182</v>
      </c>
      <c r="C38" s="4" t="s">
        <v>130</v>
      </c>
      <c r="D38" s="4">
        <v>100</v>
      </c>
      <c r="E38" s="4"/>
      <c r="F38" s="4"/>
    </row>
    <row r="39" spans="1:6" ht="16.2" customHeight="1">
      <c r="A39" s="3"/>
      <c r="B39" s="4" t="s">
        <v>183</v>
      </c>
      <c r="C39" s="4" t="s">
        <v>130</v>
      </c>
      <c r="D39" s="4">
        <v>60</v>
      </c>
      <c r="E39" s="4"/>
      <c r="F39" s="4"/>
    </row>
    <row r="40" spans="1:6" ht="16.2" customHeight="1">
      <c r="A40" s="3"/>
      <c r="B40" s="4" t="s">
        <v>184</v>
      </c>
      <c r="C40" s="4" t="s">
        <v>130</v>
      </c>
      <c r="D40" s="4">
        <v>60</v>
      </c>
      <c r="E40" s="4"/>
      <c r="F40" s="4"/>
    </row>
    <row r="41" spans="1:6" ht="16.2" customHeight="1">
      <c r="A41" s="3"/>
      <c r="B41" s="4" t="s">
        <v>185</v>
      </c>
      <c r="C41" s="4" t="s">
        <v>130</v>
      </c>
      <c r="D41" s="4">
        <v>60</v>
      </c>
      <c r="E41" s="4"/>
      <c r="F41" s="4"/>
    </row>
    <row r="42" spans="1:6" ht="16.2" customHeight="1">
      <c r="A42" s="3"/>
      <c r="B42" s="4" t="s">
        <v>186</v>
      </c>
      <c r="C42" s="4" t="s">
        <v>130</v>
      </c>
      <c r="D42" s="4">
        <v>60</v>
      </c>
      <c r="E42" s="4"/>
      <c r="F42" s="4"/>
    </row>
    <row r="43" spans="1:6" ht="16.2" customHeight="1">
      <c r="A43" s="3"/>
      <c r="B43" s="4" t="s">
        <v>187</v>
      </c>
      <c r="C43" s="4" t="s">
        <v>130</v>
      </c>
      <c r="D43" s="4">
        <v>60</v>
      </c>
      <c r="E43" s="4"/>
      <c r="F43" s="4"/>
    </row>
    <row r="44" spans="1:6" ht="16.2" customHeight="1">
      <c r="A44" s="3"/>
      <c r="B44" s="4" t="s">
        <v>188</v>
      </c>
      <c r="C44" s="4" t="s">
        <v>130</v>
      </c>
      <c r="D44" s="4">
        <v>60</v>
      </c>
      <c r="E44" s="4"/>
      <c r="F44" s="4"/>
    </row>
    <row r="45" spans="1:6" ht="16.2" customHeight="1">
      <c r="A45" s="3"/>
      <c r="B45" s="4" t="s">
        <v>189</v>
      </c>
      <c r="C45" s="4" t="s">
        <v>130</v>
      </c>
      <c r="D45" s="4">
        <v>60</v>
      </c>
      <c r="E45" s="4"/>
      <c r="F45" s="4"/>
    </row>
    <row r="46" spans="1:6" ht="16.2" customHeight="1">
      <c r="A46" s="1" t="s">
        <v>190</v>
      </c>
      <c r="B46" s="1"/>
      <c r="C46" s="1"/>
      <c r="D46" s="1"/>
      <c r="E46" s="1"/>
      <c r="F46" s="1"/>
    </row>
    <row r="47" spans="1:6" ht="16.2" customHeight="1">
      <c r="A47" s="3"/>
      <c r="B47" s="4" t="s">
        <v>191</v>
      </c>
      <c r="C47" s="4" t="s">
        <v>130</v>
      </c>
      <c r="D47" s="4">
        <v>100</v>
      </c>
      <c r="E47" s="4"/>
      <c r="F47" s="4" t="s">
        <v>6</v>
      </c>
    </row>
    <row r="48" spans="1:6" ht="16.2" customHeight="1">
      <c r="A48" s="3"/>
      <c r="B48" s="4" t="s">
        <v>192</v>
      </c>
      <c r="C48" s="4" t="s">
        <v>130</v>
      </c>
      <c r="D48" s="4">
        <v>60</v>
      </c>
      <c r="E48" s="4"/>
      <c r="F48" s="4" t="s">
        <v>4</v>
      </c>
    </row>
    <row r="49" spans="1:6" ht="16.2" customHeight="1">
      <c r="A49" s="3"/>
      <c r="B49" s="4" t="s">
        <v>193</v>
      </c>
      <c r="C49" s="4" t="s">
        <v>130</v>
      </c>
      <c r="D49" s="4">
        <v>200</v>
      </c>
      <c r="E49" s="4"/>
      <c r="F49" s="4" t="s">
        <v>5</v>
      </c>
    </row>
    <row r="50" spans="1:6" ht="16.2" customHeight="1">
      <c r="A50" s="3"/>
      <c r="B50" s="4" t="s">
        <v>194</v>
      </c>
      <c r="C50" s="4" t="s">
        <v>130</v>
      </c>
      <c r="D50" s="4">
        <v>200</v>
      </c>
      <c r="E50" s="4"/>
      <c r="F50" s="4" t="s">
        <v>7</v>
      </c>
    </row>
    <row r="51" spans="1:6" ht="16.2" customHeight="1">
      <c r="A51" s="1" t="s">
        <v>195</v>
      </c>
      <c r="B51" s="1"/>
      <c r="C51" s="1"/>
      <c r="D51" s="1"/>
      <c r="E51" s="1"/>
      <c r="F51" s="1"/>
    </row>
    <row r="52" spans="1:6" ht="16.2" customHeight="1">
      <c r="A52" s="3"/>
      <c r="B52" s="4" t="s">
        <v>196</v>
      </c>
      <c r="C52" s="4" t="s">
        <v>130</v>
      </c>
      <c r="D52" s="4">
        <v>100</v>
      </c>
      <c r="E52" s="4"/>
      <c r="F52" s="4" t="s">
        <v>6</v>
      </c>
    </row>
    <row r="53" spans="1:6" ht="16.2" customHeight="1">
      <c r="A53" s="3"/>
      <c r="B53" s="4" t="s">
        <v>197</v>
      </c>
      <c r="C53" s="4" t="s">
        <v>130</v>
      </c>
      <c r="D53" s="4">
        <v>60</v>
      </c>
      <c r="E53" s="4"/>
      <c r="F53" s="4" t="s">
        <v>4</v>
      </c>
    </row>
    <row r="54" spans="1:6" ht="16.2" customHeight="1">
      <c r="A54" s="3"/>
      <c r="B54" s="4" t="s">
        <v>198</v>
      </c>
      <c r="C54" s="4" t="s">
        <v>130</v>
      </c>
      <c r="D54" s="4">
        <v>200</v>
      </c>
      <c r="E54" s="4"/>
      <c r="F54" s="4" t="s">
        <v>5</v>
      </c>
    </row>
    <row r="55" spans="1:6" ht="16.2" customHeight="1">
      <c r="A55" s="3"/>
      <c r="B55" s="4" t="s">
        <v>199</v>
      </c>
      <c r="C55" s="4" t="s">
        <v>130</v>
      </c>
      <c r="D55" s="4">
        <v>200</v>
      </c>
      <c r="E55" s="4"/>
      <c r="F55" s="4" t="s">
        <v>7</v>
      </c>
    </row>
    <row r="56" spans="1:6" ht="16.2" customHeight="1">
      <c r="A56" s="1" t="s">
        <v>200</v>
      </c>
      <c r="B56" s="1"/>
      <c r="C56" s="1"/>
      <c r="D56" s="1"/>
      <c r="E56" s="1"/>
      <c r="F56" s="1"/>
    </row>
    <row r="57" spans="1:6" ht="16.2" customHeight="1">
      <c r="A57" s="3"/>
      <c r="B57" s="4" t="s">
        <v>201</v>
      </c>
      <c r="C57" s="4" t="s">
        <v>138</v>
      </c>
      <c r="D57" s="4"/>
      <c r="E57" s="4"/>
      <c r="F57" s="4" t="s">
        <v>202</v>
      </c>
    </row>
    <row r="58" spans="1:6" ht="16.2" customHeight="1">
      <c r="A58" s="3"/>
      <c r="B58" s="4" t="s">
        <v>203</v>
      </c>
      <c r="C58" s="4" t="s">
        <v>138</v>
      </c>
      <c r="D58" s="4"/>
      <c r="E58" s="4"/>
      <c r="F58" s="4" t="s">
        <v>204</v>
      </c>
    </row>
    <row r="59" spans="1:6" ht="16.2" customHeight="1">
      <c r="A59" s="3"/>
      <c r="B59" s="4" t="s">
        <v>205</v>
      </c>
      <c r="C59" s="4" t="s">
        <v>130</v>
      </c>
      <c r="D59" s="4">
        <v>60</v>
      </c>
      <c r="E59" s="4"/>
      <c r="F59" s="4" t="s">
        <v>206</v>
      </c>
    </row>
    <row r="60" spans="1:6" ht="16.2" customHeight="1">
      <c r="A60" s="3"/>
      <c r="B60" s="4" t="s">
        <v>207</v>
      </c>
      <c r="C60" s="4" t="s">
        <v>130</v>
      </c>
      <c r="D60" s="4">
        <v>60</v>
      </c>
      <c r="E60" s="4"/>
      <c r="F60" s="4" t="s">
        <v>208</v>
      </c>
    </row>
    <row r="61" spans="1:6" ht="16.2" customHeight="1">
      <c r="A61" s="1" t="s">
        <v>209</v>
      </c>
      <c r="B61" s="1"/>
      <c r="C61" s="1"/>
      <c r="D61" s="1"/>
      <c r="E61" s="1"/>
      <c r="F61" s="1"/>
    </row>
    <row r="62" spans="1:6" ht="16.2" customHeight="1">
      <c r="A62" s="3"/>
      <c r="B62" s="4" t="s">
        <v>210</v>
      </c>
      <c r="C62" s="4" t="s">
        <v>130</v>
      </c>
      <c r="D62" s="4">
        <v>30</v>
      </c>
      <c r="E62" s="4"/>
      <c r="F62" s="4" t="s">
        <v>8</v>
      </c>
    </row>
    <row r="63" spans="1:6" ht="16.2" customHeight="1">
      <c r="A63" s="3"/>
      <c r="B63" s="4" t="s">
        <v>211</v>
      </c>
      <c r="C63" s="4" t="s">
        <v>138</v>
      </c>
      <c r="D63" s="4"/>
      <c r="E63" s="4"/>
      <c r="F63" s="4" t="s">
        <v>212</v>
      </c>
    </row>
    <row r="64" spans="1:6" ht="16.2" customHeight="1">
      <c r="A64" s="3"/>
      <c r="B64" s="4" t="s">
        <v>213</v>
      </c>
      <c r="C64" s="4" t="s">
        <v>138</v>
      </c>
      <c r="D64" s="4"/>
      <c r="E64" s="4"/>
      <c r="F64" s="4" t="s">
        <v>214</v>
      </c>
    </row>
    <row r="65" spans="1:6" ht="16.2" customHeight="1">
      <c r="A65" s="3"/>
      <c r="B65" s="4" t="s">
        <v>215</v>
      </c>
      <c r="C65" s="4" t="s">
        <v>130</v>
      </c>
      <c r="D65" s="4">
        <v>30</v>
      </c>
      <c r="E65" s="4"/>
      <c r="F65" s="4" t="s">
        <v>9</v>
      </c>
    </row>
    <row r="66" spans="1:6" ht="16.2" customHeight="1">
      <c r="A66" s="1" t="s">
        <v>216</v>
      </c>
      <c r="B66" s="1"/>
      <c r="C66" s="1"/>
      <c r="D66" s="1"/>
      <c r="E66" s="1"/>
      <c r="F66" s="1"/>
    </row>
    <row r="67" spans="1:6" ht="16.2" customHeight="1">
      <c r="A67" s="3"/>
      <c r="B67" s="4" t="s">
        <v>217</v>
      </c>
      <c r="C67" s="4" t="s">
        <v>138</v>
      </c>
      <c r="D67" s="4"/>
      <c r="E67" s="4"/>
      <c r="F67" s="4" t="s">
        <v>218</v>
      </c>
    </row>
    <row r="68" spans="1:6" ht="16.2" customHeight="1">
      <c r="A68" s="3"/>
      <c r="B68" s="4" t="s">
        <v>219</v>
      </c>
      <c r="C68" s="4" t="s">
        <v>138</v>
      </c>
      <c r="D68" s="4"/>
      <c r="E68" s="4"/>
      <c r="F68" s="4" t="s">
        <v>218</v>
      </c>
    </row>
    <row r="69" spans="1:6" ht="16.2" customHeight="1">
      <c r="A69" s="3"/>
      <c r="B69" s="4" t="s">
        <v>220</v>
      </c>
      <c r="C69" s="4" t="s">
        <v>138</v>
      </c>
      <c r="D69" s="4"/>
      <c r="E69" s="4"/>
      <c r="F69" s="4" t="s">
        <v>218</v>
      </c>
    </row>
    <row r="70" spans="1:6" ht="16.2" customHeight="1">
      <c r="A70" s="3"/>
      <c r="B70" s="4" t="s">
        <v>221</v>
      </c>
      <c r="C70" s="4" t="s">
        <v>138</v>
      </c>
      <c r="D70" s="4"/>
      <c r="E70" s="4"/>
      <c r="F70" s="4" t="s">
        <v>218</v>
      </c>
    </row>
    <row r="71" spans="1:6" ht="16.2" customHeight="1">
      <c r="A71" s="3"/>
      <c r="B71" s="4" t="s">
        <v>222</v>
      </c>
      <c r="C71" s="4" t="s">
        <v>130</v>
      </c>
      <c r="D71" s="4">
        <v>100</v>
      </c>
      <c r="E71" s="4"/>
      <c r="F71" s="4"/>
    </row>
    <row r="72" spans="1:6" ht="16.2" customHeight="1">
      <c r="A72" s="3"/>
      <c r="B72" s="4" t="s">
        <v>223</v>
      </c>
      <c r="C72" s="4" t="s">
        <v>130</v>
      </c>
      <c r="D72" s="4">
        <v>100</v>
      </c>
      <c r="E72" s="4"/>
      <c r="F72" s="4" t="s">
        <v>224</v>
      </c>
    </row>
    <row r="73" spans="1:6" ht="16.2" customHeight="1">
      <c r="A73" s="3"/>
      <c r="B73" s="4" t="s">
        <v>225</v>
      </c>
      <c r="C73" s="4" t="s">
        <v>130</v>
      </c>
      <c r="D73" s="4">
        <v>100</v>
      </c>
      <c r="E73" s="4"/>
      <c r="F73" s="4" t="s">
        <v>226</v>
      </c>
    </row>
    <row r="74" spans="1:6" ht="16.2" customHeight="1">
      <c r="A74" s="1" t="s">
        <v>227</v>
      </c>
      <c r="B74" s="1"/>
      <c r="C74" s="1"/>
      <c r="D74" s="1"/>
      <c r="E74" s="1"/>
      <c r="F74" s="1"/>
    </row>
    <row r="75" spans="1:6" ht="16.2" customHeight="1">
      <c r="A75" s="3"/>
      <c r="B75" s="4" t="s">
        <v>228</v>
      </c>
      <c r="C75" s="4" t="s">
        <v>130</v>
      </c>
      <c r="D75" s="4">
        <v>100</v>
      </c>
      <c r="E75" s="4"/>
      <c r="F75" s="4" t="s">
        <v>229</v>
      </c>
    </row>
    <row r="76" spans="1:6" ht="16.2" customHeight="1">
      <c r="A76" s="3"/>
      <c r="B76" s="4" t="s">
        <v>230</v>
      </c>
      <c r="C76" s="4" t="s">
        <v>130</v>
      </c>
      <c r="D76" s="4">
        <v>60</v>
      </c>
      <c r="E76" s="4"/>
      <c r="F76" s="4" t="s">
        <v>231</v>
      </c>
    </row>
    <row r="77" spans="1:6" ht="16.2" customHeight="1">
      <c r="A77" s="3"/>
      <c r="B77" s="4" t="s">
        <v>232</v>
      </c>
      <c r="C77" s="4" t="s">
        <v>130</v>
      </c>
      <c r="D77" s="4">
        <v>200</v>
      </c>
      <c r="E77" s="4"/>
      <c r="F77" s="4" t="s">
        <v>233</v>
      </c>
    </row>
    <row r="78" spans="1:6" ht="16.2" customHeight="1">
      <c r="A78" s="3"/>
      <c r="B78" s="4" t="s">
        <v>234</v>
      </c>
      <c r="C78" s="4" t="s">
        <v>130</v>
      </c>
      <c r="D78" s="4">
        <v>100</v>
      </c>
      <c r="E78" s="4"/>
      <c r="F78" s="4" t="s">
        <v>235</v>
      </c>
    </row>
    <row r="79" spans="1:6" ht="16.2" customHeight="1">
      <c r="A79" s="3"/>
      <c r="B79" s="4" t="s">
        <v>236</v>
      </c>
      <c r="C79" s="4" t="s">
        <v>130</v>
      </c>
      <c r="D79" s="4">
        <v>30</v>
      </c>
      <c r="E79" s="4"/>
      <c r="F79" s="4" t="s">
        <v>9</v>
      </c>
    </row>
    <row r="80" spans="1:6" ht="16.2" customHeight="1">
      <c r="A80" s="3"/>
      <c r="B80" s="4" t="s">
        <v>237</v>
      </c>
      <c r="C80" s="4" t="s">
        <v>138</v>
      </c>
      <c r="D80" s="4"/>
      <c r="E80" s="4"/>
      <c r="F80" s="4" t="s">
        <v>238</v>
      </c>
    </row>
    <row r="81" spans="1:6" ht="16.2" customHeight="1">
      <c r="A81" s="1" t="s">
        <v>239</v>
      </c>
      <c r="B81" s="1"/>
      <c r="C81" s="1"/>
      <c r="D81" s="1"/>
      <c r="E81" s="1"/>
      <c r="F81" s="1"/>
    </row>
    <row r="82" spans="1:6" ht="16.2" customHeight="1">
      <c r="A82" s="3"/>
      <c r="B82" s="4" t="s">
        <v>240</v>
      </c>
      <c r="C82" s="4" t="s">
        <v>130</v>
      </c>
      <c r="D82" s="4">
        <v>500</v>
      </c>
      <c r="E82" s="4"/>
      <c r="F82" s="4" t="s">
        <v>10</v>
      </c>
    </row>
    <row r="83" spans="1:6" ht="16.2" customHeight="1">
      <c r="A83" s="3"/>
      <c r="B83" s="4" t="s">
        <v>241</v>
      </c>
      <c r="C83" s="4" t="s">
        <v>130</v>
      </c>
      <c r="D83" s="4">
        <v>500</v>
      </c>
      <c r="E83" s="4"/>
      <c r="F83" s="4" t="s">
        <v>11</v>
      </c>
    </row>
    <row r="84" spans="1:6" ht="16.2" customHeight="1">
      <c r="A84" s="3"/>
      <c r="B84" s="4" t="s">
        <v>242</v>
      </c>
      <c r="C84" s="4" t="s">
        <v>130</v>
      </c>
      <c r="D84" s="4">
        <v>60</v>
      </c>
      <c r="E84" s="4"/>
      <c r="F84" s="4" t="s">
        <v>243</v>
      </c>
    </row>
    <row r="85" spans="1:6" ht="16.2" customHeight="1">
      <c r="A85" s="3"/>
      <c r="B85" s="4" t="s">
        <v>244</v>
      </c>
      <c r="C85" s="4" t="s">
        <v>130</v>
      </c>
      <c r="D85" s="4">
        <v>30</v>
      </c>
      <c r="E85" s="4"/>
      <c r="F85" s="4" t="s">
        <v>245</v>
      </c>
    </row>
    <row r="86" spans="1:6" ht="16.2" customHeight="1">
      <c r="A86" s="3"/>
      <c r="B86" s="4" t="s">
        <v>246</v>
      </c>
      <c r="C86" s="4" t="s">
        <v>130</v>
      </c>
      <c r="D86" s="4">
        <v>200</v>
      </c>
      <c r="E86" s="4"/>
      <c r="F86" s="4" t="s">
        <v>233</v>
      </c>
    </row>
    <row r="87" spans="1:6" ht="16.2" customHeight="1">
      <c r="A87" s="3"/>
      <c r="B87" s="4" t="s">
        <v>247</v>
      </c>
      <c r="C87" s="4" t="s">
        <v>130</v>
      </c>
      <c r="D87" s="4">
        <v>30</v>
      </c>
      <c r="E87" s="4"/>
      <c r="F87" s="4" t="s">
        <v>9</v>
      </c>
    </row>
    <row r="88" spans="1:6" ht="16.2" customHeight="1">
      <c r="A88" s="1" t="s">
        <v>248</v>
      </c>
      <c r="B88" s="1"/>
      <c r="C88" s="1"/>
      <c r="D88" s="1"/>
      <c r="E88" s="1"/>
      <c r="F88" s="1"/>
    </row>
    <row r="89" spans="1:6" ht="16.2" customHeight="1">
      <c r="A89" s="3"/>
      <c r="B89" s="4" t="s">
        <v>249</v>
      </c>
      <c r="C89" s="4" t="s">
        <v>250</v>
      </c>
      <c r="D89" s="4"/>
      <c r="E89" s="4"/>
      <c r="F89" s="4" t="s">
        <v>251</v>
      </c>
    </row>
    <row r="90" spans="1:6" ht="16.2" customHeight="1">
      <c r="A90" s="1" t="s">
        <v>252</v>
      </c>
      <c r="B90" s="1"/>
      <c r="C90" s="1"/>
      <c r="D90" s="1"/>
      <c r="E90" s="1"/>
      <c r="F90" s="1"/>
    </row>
    <row r="91" spans="1:6" ht="16.2" customHeight="1">
      <c r="A91" s="3"/>
      <c r="B91" s="4" t="s">
        <v>253</v>
      </c>
      <c r="C91" s="4" t="s">
        <v>250</v>
      </c>
      <c r="D91" s="4"/>
      <c r="E91" s="4"/>
      <c r="F91" s="4" t="s">
        <v>254</v>
      </c>
    </row>
    <row r="92" spans="1:6" ht="16.2" customHeight="1">
      <c r="A92" s="1" t="s">
        <v>255</v>
      </c>
      <c r="B92" s="1"/>
      <c r="C92" s="1"/>
      <c r="D92" s="1"/>
      <c r="E92" s="1"/>
      <c r="F92" s="1"/>
    </row>
    <row r="93" spans="1:6" ht="16.2" customHeight="1">
      <c r="A93" s="3"/>
      <c r="B93" s="4" t="s">
        <v>256</v>
      </c>
      <c r="C93" s="4" t="s">
        <v>138</v>
      </c>
      <c r="D93" s="4"/>
      <c r="E93" s="4"/>
      <c r="F93" s="4" t="s">
        <v>202</v>
      </c>
    </row>
    <row r="94" spans="1:6" ht="16.2" customHeight="1">
      <c r="A94" s="3"/>
      <c r="B94" s="4" t="s">
        <v>257</v>
      </c>
      <c r="C94" s="4" t="s">
        <v>138</v>
      </c>
      <c r="D94" s="4"/>
      <c r="E94" s="4"/>
      <c r="F94" s="4" t="s">
        <v>204</v>
      </c>
    </row>
    <row r="95" spans="1:6" ht="16.2" customHeight="1">
      <c r="A95" s="3"/>
      <c r="B95" s="4" t="s">
        <v>258</v>
      </c>
      <c r="C95" s="4" t="s">
        <v>130</v>
      </c>
      <c r="D95" s="4">
        <v>200</v>
      </c>
      <c r="E95" s="4"/>
      <c r="F95" s="4" t="s">
        <v>259</v>
      </c>
    </row>
    <row r="96" spans="1:6" ht="16.2" customHeight="1">
      <c r="A96" s="1" t="s">
        <v>260</v>
      </c>
      <c r="B96" s="1"/>
      <c r="C96" s="1"/>
      <c r="D96" s="1"/>
      <c r="E96" s="1"/>
      <c r="F96" s="1"/>
    </row>
    <row r="97" spans="1:6" ht="16.2" customHeight="1">
      <c r="A97" s="3"/>
      <c r="B97" s="4" t="s">
        <v>261</v>
      </c>
      <c r="C97" s="4" t="s">
        <v>250</v>
      </c>
      <c r="D97" s="4"/>
      <c r="E97" s="4"/>
      <c r="F97" s="4" t="s">
        <v>262</v>
      </c>
    </row>
    <row r="98" spans="1:6" ht="16.2" customHeight="1">
      <c r="A98" s="3"/>
      <c r="B98" s="4" t="s">
        <v>263</v>
      </c>
      <c r="C98" s="4" t="s">
        <v>130</v>
      </c>
      <c r="D98" s="4">
        <v>200</v>
      </c>
      <c r="E98" s="4"/>
      <c r="F98" s="4" t="s">
        <v>264</v>
      </c>
    </row>
    <row r="99" spans="1:6" ht="16.2" customHeight="1">
      <c r="A99" s="3"/>
      <c r="B99" s="4" t="s">
        <v>265</v>
      </c>
      <c r="C99" s="4" t="s">
        <v>130</v>
      </c>
      <c r="D99" s="4">
        <v>200</v>
      </c>
      <c r="E99" s="4"/>
      <c r="F99" s="4" t="s">
        <v>266</v>
      </c>
    </row>
    <row r="100" spans="1:6" ht="16.2" customHeight="1">
      <c r="A100" s="3"/>
      <c r="B100" s="4" t="s">
        <v>267</v>
      </c>
      <c r="C100" s="4" t="s">
        <v>130</v>
      </c>
      <c r="D100" s="4">
        <v>500</v>
      </c>
      <c r="E100" s="4"/>
      <c r="F100" s="4" t="s">
        <v>268</v>
      </c>
    </row>
    <row r="101" spans="1:6" ht="16.2" customHeight="1">
      <c r="A101" s="1" t="s">
        <v>269</v>
      </c>
      <c r="B101" s="1"/>
      <c r="C101" s="1"/>
      <c r="D101" s="1"/>
      <c r="E101" s="1"/>
      <c r="F101" s="1"/>
    </row>
    <row r="102" spans="1:6" ht="16.2" customHeight="1">
      <c r="A102" s="3"/>
      <c r="B102" s="4" t="s">
        <v>270</v>
      </c>
      <c r="C102" s="4" t="s">
        <v>130</v>
      </c>
      <c r="D102" s="4">
        <v>2000</v>
      </c>
      <c r="E102" s="4"/>
      <c r="F102" s="4" t="s">
        <v>120</v>
      </c>
    </row>
    <row r="103" spans="1:6" ht="16.2" customHeight="1">
      <c r="A103" s="1" t="s">
        <v>271</v>
      </c>
      <c r="B103" s="1"/>
      <c r="C103" s="1"/>
      <c r="D103" s="1"/>
      <c r="E103" s="1"/>
      <c r="F103" s="1"/>
    </row>
    <row r="104" spans="1:6" ht="16.2" customHeight="1">
      <c r="A104" s="3"/>
      <c r="B104" s="4" t="s">
        <v>272</v>
      </c>
      <c r="C104" s="4" t="s">
        <v>138</v>
      </c>
      <c r="D104" s="4"/>
      <c r="E104" s="4"/>
      <c r="F104" s="4" t="s">
        <v>273</v>
      </c>
    </row>
    <row r="105" spans="1:6" ht="16.2" customHeight="1">
      <c r="A105" s="3"/>
      <c r="B105" s="4" t="s">
        <v>274</v>
      </c>
      <c r="C105" s="4" t="s">
        <v>138</v>
      </c>
      <c r="D105" s="4"/>
      <c r="E105" s="4"/>
      <c r="F105" s="4" t="s">
        <v>275</v>
      </c>
    </row>
    <row r="106" spans="1:6" ht="16.2" customHeight="1">
      <c r="A106" s="3"/>
      <c r="B106" s="4" t="s">
        <v>276</v>
      </c>
      <c r="C106" s="4" t="s">
        <v>138</v>
      </c>
      <c r="D106" s="4"/>
      <c r="E106" s="4"/>
      <c r="F106" s="4" t="s">
        <v>277</v>
      </c>
    </row>
    <row r="107" spans="1:6" ht="16.2" customHeight="1">
      <c r="A107" s="3"/>
      <c r="B107" s="4" t="s">
        <v>278</v>
      </c>
      <c r="C107" s="4" t="s">
        <v>138</v>
      </c>
      <c r="D107" s="4"/>
      <c r="E107" s="4"/>
      <c r="F107" s="4" t="s">
        <v>279</v>
      </c>
    </row>
    <row r="108" spans="1:6" ht="16.2" customHeight="1">
      <c r="A108" s="1" t="s">
        <v>280</v>
      </c>
      <c r="B108" s="1"/>
      <c r="C108" s="1"/>
      <c r="D108" s="1"/>
      <c r="E108" s="1"/>
      <c r="F108" s="1"/>
    </row>
    <row r="109" spans="1:6" ht="16.2" customHeight="1">
      <c r="A109" s="3"/>
      <c r="B109" s="4" t="s">
        <v>281</v>
      </c>
      <c r="C109" s="4" t="s">
        <v>130</v>
      </c>
      <c r="D109" s="4">
        <v>5000</v>
      </c>
      <c r="E109" s="4"/>
      <c r="F109" s="4" t="s">
        <v>282</v>
      </c>
    </row>
  </sheetData>
  <phoneticPr fontId="4"/>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58E2-4A4C-45B6-9CD3-3D71DB9B0CEE}">
  <dimension ref="A1:D9"/>
  <sheetViews>
    <sheetView workbookViewId="0">
      <selection activeCell="A4" sqref="A4:AB4"/>
    </sheetView>
  </sheetViews>
  <sheetFormatPr defaultRowHeight="13.2"/>
  <cols>
    <col min="2" max="2" width="15.77734375" customWidth="1"/>
  </cols>
  <sheetData>
    <row r="1" spans="1:4">
      <c r="A1" s="5" t="s">
        <v>291</v>
      </c>
      <c r="B1" s="5" t="s">
        <v>292</v>
      </c>
      <c r="C1" s="5" t="s">
        <v>293</v>
      </c>
      <c r="D1" s="5" t="s">
        <v>294</v>
      </c>
    </row>
    <row r="2" spans="1:4">
      <c r="A2" s="6">
        <v>1</v>
      </c>
      <c r="B2" s="7" t="s">
        <v>283</v>
      </c>
      <c r="C2" s="8" t="s">
        <v>296</v>
      </c>
      <c r="D2" s="8" t="s">
        <v>296</v>
      </c>
    </row>
    <row r="3" spans="1:4">
      <c r="A3" s="6">
        <v>2</v>
      </c>
      <c r="B3" s="7" t="s">
        <v>290</v>
      </c>
      <c r="C3" s="8" t="s">
        <v>296</v>
      </c>
      <c r="D3" s="8" t="s">
        <v>296</v>
      </c>
    </row>
    <row r="4" spans="1:4">
      <c r="A4" s="6">
        <v>3</v>
      </c>
      <c r="B4" s="7" t="s">
        <v>284</v>
      </c>
      <c r="C4" s="8" t="s">
        <v>296</v>
      </c>
      <c r="D4" s="8" t="s">
        <v>296</v>
      </c>
    </row>
    <row r="5" spans="1:4">
      <c r="A5" s="6">
        <v>4</v>
      </c>
      <c r="B5" s="7" t="s">
        <v>285</v>
      </c>
      <c r="C5" s="8" t="s">
        <v>296</v>
      </c>
      <c r="D5" s="8" t="s">
        <v>296</v>
      </c>
    </row>
    <row r="6" spans="1:4">
      <c r="A6" s="6">
        <v>5</v>
      </c>
      <c r="B6" s="7" t="s">
        <v>286</v>
      </c>
      <c r="C6" s="8" t="s">
        <v>296</v>
      </c>
      <c r="D6" s="8" t="s">
        <v>296</v>
      </c>
    </row>
    <row r="7" spans="1:4">
      <c r="A7" s="6">
        <v>6</v>
      </c>
      <c r="B7" s="7" t="s">
        <v>287</v>
      </c>
      <c r="C7" s="8" t="s">
        <v>296</v>
      </c>
      <c r="D7" s="8" t="s">
        <v>296</v>
      </c>
    </row>
    <row r="8" spans="1:4">
      <c r="A8" s="6">
        <v>7</v>
      </c>
      <c r="B8" s="7" t="s">
        <v>288</v>
      </c>
      <c r="C8" s="8" t="s">
        <v>296</v>
      </c>
      <c r="D8" s="8" t="s">
        <v>296</v>
      </c>
    </row>
    <row r="9" spans="1:4">
      <c r="A9" s="6">
        <v>8</v>
      </c>
      <c r="B9" s="7" t="s">
        <v>289</v>
      </c>
      <c r="C9" s="8" t="s">
        <v>296</v>
      </c>
      <c r="D9" s="8" t="s">
        <v>296</v>
      </c>
    </row>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43AC4-5A78-4136-BA9B-27389DB190E2}">
  <dimension ref="A1:D8"/>
  <sheetViews>
    <sheetView workbookViewId="0">
      <selection activeCell="A4" sqref="A4:AB4"/>
    </sheetView>
  </sheetViews>
  <sheetFormatPr defaultRowHeight="13.2"/>
  <sheetData>
    <row r="1" spans="1:4">
      <c r="A1" s="5" t="s">
        <v>291</v>
      </c>
      <c r="B1" s="5" t="s">
        <v>292</v>
      </c>
      <c r="C1" s="5" t="s">
        <v>293</v>
      </c>
      <c r="D1" s="5" t="s">
        <v>294</v>
      </c>
    </row>
    <row r="2" spans="1:4">
      <c r="A2" s="6">
        <v>1</v>
      </c>
      <c r="B2" s="7" t="s">
        <v>295</v>
      </c>
      <c r="C2" s="8" t="s">
        <v>296</v>
      </c>
      <c r="D2" s="8" t="s">
        <v>296</v>
      </c>
    </row>
    <row r="3" spans="1:4">
      <c r="A3" s="6">
        <v>2</v>
      </c>
      <c r="B3" s="7" t="s">
        <v>297</v>
      </c>
      <c r="C3" s="8" t="s">
        <v>296</v>
      </c>
      <c r="D3" s="8" t="s">
        <v>296</v>
      </c>
    </row>
    <row r="4" spans="1:4">
      <c r="A4" s="6">
        <v>3</v>
      </c>
      <c r="B4" s="7" t="s">
        <v>298</v>
      </c>
      <c r="C4" s="8" t="s">
        <v>296</v>
      </c>
      <c r="D4" s="8" t="s">
        <v>296</v>
      </c>
    </row>
    <row r="5" spans="1:4">
      <c r="A5" s="6">
        <v>4</v>
      </c>
      <c r="B5" s="7" t="s">
        <v>299</v>
      </c>
      <c r="C5" s="8" t="s">
        <v>296</v>
      </c>
      <c r="D5" s="8" t="s">
        <v>296</v>
      </c>
    </row>
    <row r="6" spans="1:4">
      <c r="A6" s="6">
        <v>5</v>
      </c>
      <c r="B6" s="7" t="s">
        <v>300</v>
      </c>
      <c r="C6" s="8" t="s">
        <v>296</v>
      </c>
      <c r="D6" s="8" t="s">
        <v>296</v>
      </c>
    </row>
    <row r="7" spans="1:4">
      <c r="A7" s="6">
        <v>6</v>
      </c>
      <c r="B7" s="7" t="s">
        <v>301</v>
      </c>
      <c r="C7" s="8" t="s">
        <v>296</v>
      </c>
      <c r="D7" s="8" t="s">
        <v>296</v>
      </c>
    </row>
    <row r="8" spans="1:4">
      <c r="A8" s="6">
        <v>7</v>
      </c>
      <c r="B8" s="7" t="s">
        <v>302</v>
      </c>
      <c r="C8" s="8" t="s">
        <v>296</v>
      </c>
      <c r="D8" s="8" t="s">
        <v>296</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04E8-9234-487B-A592-23D3CD191656}">
  <dimension ref="A1:E104"/>
  <sheetViews>
    <sheetView workbookViewId="0">
      <selection activeCell="H92" sqref="H92"/>
    </sheetView>
  </sheetViews>
  <sheetFormatPr defaultRowHeight="13.2"/>
  <cols>
    <col min="1" max="1" width="5.6640625" bestFit="1" customWidth="1"/>
    <col min="2" max="2" width="6.109375" bestFit="1" customWidth="1"/>
    <col min="3" max="3" width="17.109375" bestFit="1" customWidth="1"/>
    <col min="4" max="4" width="7.109375" bestFit="1" customWidth="1"/>
    <col min="5" max="5" width="9.77734375" bestFit="1" customWidth="1"/>
  </cols>
  <sheetData>
    <row r="1" spans="1:5">
      <c r="A1" s="5" t="s">
        <v>303</v>
      </c>
      <c r="B1" s="5" t="s">
        <v>291</v>
      </c>
      <c r="C1" s="5" t="s">
        <v>292</v>
      </c>
      <c r="D1" s="5" t="s">
        <v>293</v>
      </c>
      <c r="E1" s="5" t="s">
        <v>294</v>
      </c>
    </row>
    <row r="2" spans="1:5">
      <c r="A2" s="6">
        <v>1</v>
      </c>
      <c r="B2" s="6">
        <v>1</v>
      </c>
      <c r="C2" s="7" t="s">
        <v>351</v>
      </c>
      <c r="D2" s="7" t="s">
        <v>352</v>
      </c>
      <c r="E2" s="8" t="s">
        <v>296</v>
      </c>
    </row>
    <row r="3" spans="1:5">
      <c r="A3" s="6">
        <v>1</v>
      </c>
      <c r="B3" s="6">
        <v>2</v>
      </c>
      <c r="C3" s="7" t="s">
        <v>353</v>
      </c>
      <c r="D3" s="7" t="s">
        <v>354</v>
      </c>
      <c r="E3" s="8" t="s">
        <v>296</v>
      </c>
    </row>
    <row r="4" spans="1:5">
      <c r="A4" s="6">
        <v>1</v>
      </c>
      <c r="B4" s="6">
        <v>3</v>
      </c>
      <c r="C4" s="7" t="s">
        <v>355</v>
      </c>
      <c r="D4" s="7" t="s">
        <v>356</v>
      </c>
      <c r="E4" s="8" t="s">
        <v>296</v>
      </c>
    </row>
    <row r="5" spans="1:5">
      <c r="A5" s="6">
        <v>2</v>
      </c>
      <c r="B5" s="6">
        <v>4</v>
      </c>
      <c r="C5" s="7" t="s">
        <v>357</v>
      </c>
      <c r="D5" s="7" t="s">
        <v>358</v>
      </c>
      <c r="E5" s="8" t="s">
        <v>296</v>
      </c>
    </row>
    <row r="6" spans="1:5">
      <c r="A6" s="6">
        <v>2</v>
      </c>
      <c r="B6" s="6">
        <v>5</v>
      </c>
      <c r="C6" s="7" t="s">
        <v>359</v>
      </c>
      <c r="D6" s="7" t="s">
        <v>360</v>
      </c>
      <c r="E6" s="8" t="s">
        <v>296</v>
      </c>
    </row>
    <row r="7" spans="1:5">
      <c r="A7" s="6">
        <v>2</v>
      </c>
      <c r="B7" s="6">
        <v>6</v>
      </c>
      <c r="C7" s="7" t="s">
        <v>361</v>
      </c>
      <c r="D7" s="7" t="s">
        <v>362</v>
      </c>
      <c r="E7" s="8" t="s">
        <v>296</v>
      </c>
    </row>
    <row r="8" spans="1:5">
      <c r="A8" s="6">
        <v>2</v>
      </c>
      <c r="B8" s="6">
        <v>7</v>
      </c>
      <c r="C8" s="7" t="s">
        <v>363</v>
      </c>
      <c r="D8" s="7" t="s">
        <v>364</v>
      </c>
      <c r="E8" s="8" t="s">
        <v>296</v>
      </c>
    </row>
    <row r="9" spans="1:5">
      <c r="A9" s="6">
        <v>2</v>
      </c>
      <c r="B9" s="6">
        <v>8</v>
      </c>
      <c r="C9" s="7" t="s">
        <v>365</v>
      </c>
      <c r="D9" s="7" t="s">
        <v>366</v>
      </c>
      <c r="E9" s="8" t="s">
        <v>296</v>
      </c>
    </row>
    <row r="10" spans="1:5">
      <c r="A10" s="6">
        <v>2</v>
      </c>
      <c r="B10" s="6">
        <v>9</v>
      </c>
      <c r="C10" s="7" t="s">
        <v>367</v>
      </c>
      <c r="D10" s="7" t="s">
        <v>368</v>
      </c>
      <c r="E10" s="8" t="s">
        <v>296</v>
      </c>
    </row>
    <row r="11" spans="1:5">
      <c r="A11" s="6">
        <v>2</v>
      </c>
      <c r="B11" s="6">
        <v>40</v>
      </c>
      <c r="C11" s="7" t="s">
        <v>429</v>
      </c>
      <c r="D11" s="7" t="s">
        <v>430</v>
      </c>
      <c r="E11" s="8" t="s">
        <v>296</v>
      </c>
    </row>
    <row r="12" spans="1:5">
      <c r="A12" s="6">
        <v>2</v>
      </c>
      <c r="B12" s="6">
        <v>41</v>
      </c>
      <c r="C12" s="7" t="s">
        <v>431</v>
      </c>
      <c r="D12" s="7" t="s">
        <v>432</v>
      </c>
      <c r="E12" s="8" t="s">
        <v>296</v>
      </c>
    </row>
    <row r="13" spans="1:5">
      <c r="A13" s="6">
        <v>2</v>
      </c>
      <c r="B13" s="6">
        <v>42</v>
      </c>
      <c r="C13" s="7" t="s">
        <v>433</v>
      </c>
      <c r="D13" s="7" t="s">
        <v>434</v>
      </c>
      <c r="E13" s="8" t="s">
        <v>296</v>
      </c>
    </row>
    <row r="14" spans="1:5">
      <c r="A14" s="6">
        <v>2</v>
      </c>
      <c r="B14" s="6">
        <v>43</v>
      </c>
      <c r="C14" s="7" t="s">
        <v>435</v>
      </c>
      <c r="D14" s="7" t="s">
        <v>436</v>
      </c>
      <c r="E14" s="8" t="s">
        <v>296</v>
      </c>
    </row>
    <row r="15" spans="1:5">
      <c r="A15" s="6">
        <v>2</v>
      </c>
      <c r="B15" s="6">
        <v>44</v>
      </c>
      <c r="C15" s="7" t="s">
        <v>437</v>
      </c>
      <c r="D15" s="7" t="s">
        <v>438</v>
      </c>
      <c r="E15" s="8" t="s">
        <v>296</v>
      </c>
    </row>
    <row r="16" spans="1:5">
      <c r="A16" s="6">
        <v>2</v>
      </c>
      <c r="B16" s="6">
        <v>45</v>
      </c>
      <c r="C16" s="7" t="s">
        <v>439</v>
      </c>
      <c r="D16" s="7" t="s">
        <v>440</v>
      </c>
      <c r="E16" s="8" t="s">
        <v>296</v>
      </c>
    </row>
    <row r="17" spans="1:5">
      <c r="A17" s="6">
        <v>2</v>
      </c>
      <c r="B17" s="6">
        <v>46</v>
      </c>
      <c r="C17" s="7" t="s">
        <v>441</v>
      </c>
      <c r="D17" s="7" t="s">
        <v>442</v>
      </c>
      <c r="E17" s="8" t="s">
        <v>296</v>
      </c>
    </row>
    <row r="18" spans="1:5">
      <c r="A18" s="6">
        <v>2</v>
      </c>
      <c r="B18" s="6">
        <v>47</v>
      </c>
      <c r="C18" s="7" t="s">
        <v>443</v>
      </c>
      <c r="D18" s="7" t="s">
        <v>444</v>
      </c>
      <c r="E18" s="8" t="s">
        <v>296</v>
      </c>
    </row>
    <row r="19" spans="1:5">
      <c r="A19" s="6">
        <v>2</v>
      </c>
      <c r="B19" s="6">
        <v>48</v>
      </c>
      <c r="C19" s="7" t="s">
        <v>445</v>
      </c>
      <c r="D19" s="7" t="s">
        <v>446</v>
      </c>
      <c r="E19" s="8" t="s">
        <v>296</v>
      </c>
    </row>
    <row r="20" spans="1:5">
      <c r="A20" s="6">
        <v>2</v>
      </c>
      <c r="B20" s="6">
        <v>92</v>
      </c>
      <c r="C20" s="7" t="s">
        <v>533</v>
      </c>
      <c r="D20" s="7" t="s">
        <v>534</v>
      </c>
      <c r="E20" s="8" t="s">
        <v>296</v>
      </c>
    </row>
    <row r="21" spans="1:5">
      <c r="A21" s="6">
        <v>3</v>
      </c>
      <c r="B21" s="6">
        <v>10</v>
      </c>
      <c r="C21" s="7" t="s">
        <v>369</v>
      </c>
      <c r="D21" s="7" t="s">
        <v>370</v>
      </c>
      <c r="E21" s="8" t="s">
        <v>296</v>
      </c>
    </row>
    <row r="22" spans="1:5">
      <c r="A22" s="6">
        <v>3</v>
      </c>
      <c r="B22" s="6">
        <v>11</v>
      </c>
      <c r="C22" s="7" t="s">
        <v>371</v>
      </c>
      <c r="D22" s="7" t="s">
        <v>372</v>
      </c>
      <c r="E22" s="8" t="s">
        <v>296</v>
      </c>
    </row>
    <row r="23" spans="1:5">
      <c r="A23" s="6">
        <v>3</v>
      </c>
      <c r="B23" s="6">
        <v>12</v>
      </c>
      <c r="C23" s="7" t="s">
        <v>373</v>
      </c>
      <c r="D23" s="7" t="s">
        <v>374</v>
      </c>
      <c r="E23" s="8" t="s">
        <v>296</v>
      </c>
    </row>
    <row r="24" spans="1:5">
      <c r="A24" s="6">
        <v>3</v>
      </c>
      <c r="B24" s="6">
        <v>13</v>
      </c>
      <c r="C24" s="7" t="s">
        <v>375</v>
      </c>
      <c r="D24" s="7" t="s">
        <v>376</v>
      </c>
      <c r="E24" s="8" t="s">
        <v>296</v>
      </c>
    </row>
    <row r="25" spans="1:5">
      <c r="A25" s="6">
        <v>3</v>
      </c>
      <c r="B25" s="6">
        <v>14</v>
      </c>
      <c r="C25" s="7" t="s">
        <v>377</v>
      </c>
      <c r="D25" s="7" t="s">
        <v>378</v>
      </c>
      <c r="E25" s="8" t="s">
        <v>296</v>
      </c>
    </row>
    <row r="26" spans="1:5">
      <c r="A26" s="6">
        <v>3</v>
      </c>
      <c r="B26" s="6">
        <v>15</v>
      </c>
      <c r="C26" s="7" t="s">
        <v>379</v>
      </c>
      <c r="D26" s="7" t="s">
        <v>380</v>
      </c>
      <c r="E26" s="8" t="s">
        <v>296</v>
      </c>
    </row>
    <row r="27" spans="1:5">
      <c r="A27" s="6">
        <v>3</v>
      </c>
      <c r="B27" s="6">
        <v>16</v>
      </c>
      <c r="C27" s="7" t="s">
        <v>381</v>
      </c>
      <c r="D27" s="7" t="s">
        <v>382</v>
      </c>
      <c r="E27" s="8" t="s">
        <v>296</v>
      </c>
    </row>
    <row r="28" spans="1:5">
      <c r="A28" s="6">
        <v>3</v>
      </c>
      <c r="B28" s="6">
        <v>49</v>
      </c>
      <c r="C28" s="7" t="s">
        <v>447</v>
      </c>
      <c r="D28" s="7" t="s">
        <v>448</v>
      </c>
      <c r="E28" s="8" t="s">
        <v>296</v>
      </c>
    </row>
    <row r="29" spans="1:5">
      <c r="A29" s="6">
        <v>3</v>
      </c>
      <c r="B29" s="6">
        <v>50</v>
      </c>
      <c r="C29" s="7" t="s">
        <v>449</v>
      </c>
      <c r="D29" s="7" t="s">
        <v>450</v>
      </c>
      <c r="E29" s="8" t="s">
        <v>296</v>
      </c>
    </row>
    <row r="30" spans="1:5">
      <c r="A30" s="6">
        <v>3</v>
      </c>
      <c r="B30" s="6">
        <v>51</v>
      </c>
      <c r="C30" s="7" t="s">
        <v>451</v>
      </c>
      <c r="D30" s="7" t="s">
        <v>452</v>
      </c>
      <c r="E30" s="8" t="s">
        <v>296</v>
      </c>
    </row>
    <row r="31" spans="1:5">
      <c r="A31" s="6">
        <v>3</v>
      </c>
      <c r="B31" s="6">
        <v>52</v>
      </c>
      <c r="C31" s="7" t="s">
        <v>453</v>
      </c>
      <c r="D31" s="7" t="s">
        <v>454</v>
      </c>
      <c r="E31" s="8" t="s">
        <v>296</v>
      </c>
    </row>
    <row r="32" spans="1:5">
      <c r="A32" s="6">
        <v>3</v>
      </c>
      <c r="B32" s="6">
        <v>53</v>
      </c>
      <c r="C32" s="7" t="s">
        <v>455</v>
      </c>
      <c r="D32" s="7" t="s">
        <v>456</v>
      </c>
      <c r="E32" s="8" t="s">
        <v>296</v>
      </c>
    </row>
    <row r="33" spans="1:5">
      <c r="A33" s="6">
        <v>3</v>
      </c>
      <c r="B33" s="6">
        <v>54</v>
      </c>
      <c r="C33" s="7" t="s">
        <v>457</v>
      </c>
      <c r="D33" s="7" t="s">
        <v>458</v>
      </c>
      <c r="E33" s="8" t="s">
        <v>296</v>
      </c>
    </row>
    <row r="34" spans="1:5">
      <c r="A34" s="6">
        <v>3</v>
      </c>
      <c r="B34" s="6">
        <v>55</v>
      </c>
      <c r="C34" s="7" t="s">
        <v>459</v>
      </c>
      <c r="D34" s="7" t="s">
        <v>460</v>
      </c>
      <c r="E34" s="8" t="s">
        <v>296</v>
      </c>
    </row>
    <row r="35" spans="1:5">
      <c r="A35" s="6">
        <v>3</v>
      </c>
      <c r="B35" s="6">
        <v>56</v>
      </c>
      <c r="C35" s="7" t="s">
        <v>461</v>
      </c>
      <c r="D35" s="7" t="s">
        <v>462</v>
      </c>
      <c r="E35" s="8" t="s">
        <v>296</v>
      </c>
    </row>
    <row r="36" spans="1:5">
      <c r="A36" s="6">
        <v>3</v>
      </c>
      <c r="B36" s="6">
        <v>57</v>
      </c>
      <c r="C36" s="7" t="s">
        <v>463</v>
      </c>
      <c r="D36" s="7" t="s">
        <v>464</v>
      </c>
      <c r="E36" s="8" t="s">
        <v>296</v>
      </c>
    </row>
    <row r="37" spans="1:5">
      <c r="A37" s="6">
        <v>3</v>
      </c>
      <c r="B37" s="6">
        <v>58</v>
      </c>
      <c r="C37" s="7" t="s">
        <v>465</v>
      </c>
      <c r="D37" s="7" t="s">
        <v>466</v>
      </c>
      <c r="E37" s="8" t="s">
        <v>296</v>
      </c>
    </row>
    <row r="38" spans="1:5">
      <c r="A38" s="6">
        <v>3</v>
      </c>
      <c r="B38" s="6">
        <v>59</v>
      </c>
      <c r="C38" s="7" t="s">
        <v>467</v>
      </c>
      <c r="D38" s="7" t="s">
        <v>468</v>
      </c>
      <c r="E38" s="8" t="s">
        <v>296</v>
      </c>
    </row>
    <row r="39" spans="1:5">
      <c r="A39" s="6">
        <v>3</v>
      </c>
      <c r="B39" s="6">
        <v>60</v>
      </c>
      <c r="C39" s="7" t="s">
        <v>469</v>
      </c>
      <c r="D39" s="7" t="s">
        <v>470</v>
      </c>
      <c r="E39" s="8" t="s">
        <v>296</v>
      </c>
    </row>
    <row r="40" spans="1:5">
      <c r="A40" s="6">
        <v>3</v>
      </c>
      <c r="B40" s="6">
        <v>61</v>
      </c>
      <c r="C40" s="7" t="s">
        <v>471</v>
      </c>
      <c r="D40" s="7" t="s">
        <v>472</v>
      </c>
      <c r="E40" s="8" t="s">
        <v>296</v>
      </c>
    </row>
    <row r="41" spans="1:5">
      <c r="A41" s="6">
        <v>3</v>
      </c>
      <c r="B41" s="6">
        <v>93</v>
      </c>
      <c r="C41" s="7" t="s">
        <v>535</v>
      </c>
      <c r="D41" s="7" t="s">
        <v>536</v>
      </c>
      <c r="E41" s="8" t="s">
        <v>296</v>
      </c>
    </row>
    <row r="42" spans="1:5">
      <c r="A42" s="6">
        <v>4</v>
      </c>
      <c r="B42" s="6">
        <v>17</v>
      </c>
      <c r="C42" s="7" t="s">
        <v>383</v>
      </c>
      <c r="D42" s="7" t="s">
        <v>384</v>
      </c>
      <c r="E42" s="8" t="s">
        <v>296</v>
      </c>
    </row>
    <row r="43" spans="1:5">
      <c r="A43" s="6">
        <v>4</v>
      </c>
      <c r="B43" s="6">
        <v>18</v>
      </c>
      <c r="C43" s="7" t="s">
        <v>385</v>
      </c>
      <c r="D43" s="7" t="s">
        <v>386</v>
      </c>
      <c r="E43" s="8" t="s">
        <v>296</v>
      </c>
    </row>
    <row r="44" spans="1:5">
      <c r="A44" s="6">
        <v>4</v>
      </c>
      <c r="B44" s="6">
        <v>62</v>
      </c>
      <c r="C44" s="7" t="s">
        <v>473</v>
      </c>
      <c r="D44" s="7" t="s">
        <v>474</v>
      </c>
      <c r="E44" s="8" t="s">
        <v>296</v>
      </c>
    </row>
    <row r="45" spans="1:5">
      <c r="A45" s="6">
        <v>4</v>
      </c>
      <c r="B45" s="6">
        <v>63</v>
      </c>
      <c r="C45" s="7" t="s">
        <v>475</v>
      </c>
      <c r="D45" s="7" t="s">
        <v>476</v>
      </c>
      <c r="E45" s="8" t="s">
        <v>296</v>
      </c>
    </row>
    <row r="46" spans="1:5">
      <c r="A46" s="6">
        <v>4</v>
      </c>
      <c r="B46" s="6">
        <v>64</v>
      </c>
      <c r="C46" s="7" t="s">
        <v>477</v>
      </c>
      <c r="D46" s="7" t="s">
        <v>478</v>
      </c>
      <c r="E46" s="8" t="s">
        <v>296</v>
      </c>
    </row>
    <row r="47" spans="1:5">
      <c r="A47" s="6">
        <v>4</v>
      </c>
      <c r="B47" s="6">
        <v>65</v>
      </c>
      <c r="C47" s="7" t="s">
        <v>479</v>
      </c>
      <c r="D47" s="7" t="s">
        <v>480</v>
      </c>
      <c r="E47" s="8" t="s">
        <v>296</v>
      </c>
    </row>
    <row r="48" spans="1:5">
      <c r="A48" s="6">
        <v>4</v>
      </c>
      <c r="B48" s="6">
        <v>66</v>
      </c>
      <c r="C48" s="7" t="s">
        <v>481</v>
      </c>
      <c r="D48" s="7" t="s">
        <v>482</v>
      </c>
      <c r="E48" s="8" t="s">
        <v>296</v>
      </c>
    </row>
    <row r="49" spans="1:5">
      <c r="A49" s="6">
        <v>4</v>
      </c>
      <c r="B49" s="6">
        <v>67</v>
      </c>
      <c r="C49" s="7" t="s">
        <v>483</v>
      </c>
      <c r="D49" s="7" t="s">
        <v>484</v>
      </c>
      <c r="E49" s="8" t="s">
        <v>296</v>
      </c>
    </row>
    <row r="50" spans="1:5">
      <c r="A50" s="6">
        <v>4</v>
      </c>
      <c r="B50" s="6">
        <v>68</v>
      </c>
      <c r="C50" s="7" t="s">
        <v>485</v>
      </c>
      <c r="D50" s="7" t="s">
        <v>486</v>
      </c>
      <c r="E50" s="8" t="s">
        <v>296</v>
      </c>
    </row>
    <row r="51" spans="1:5">
      <c r="A51" s="6">
        <v>4</v>
      </c>
      <c r="B51" s="6">
        <v>69</v>
      </c>
      <c r="C51" s="7" t="s">
        <v>487</v>
      </c>
      <c r="D51" s="7" t="s">
        <v>488</v>
      </c>
      <c r="E51" s="8" t="s">
        <v>296</v>
      </c>
    </row>
    <row r="52" spans="1:5">
      <c r="A52" s="6">
        <v>4</v>
      </c>
      <c r="B52" s="6">
        <v>70</v>
      </c>
      <c r="C52" s="7" t="s">
        <v>489</v>
      </c>
      <c r="D52" s="7" t="s">
        <v>490</v>
      </c>
      <c r="E52" s="8" t="s">
        <v>296</v>
      </c>
    </row>
    <row r="53" spans="1:5">
      <c r="A53" s="6">
        <v>4</v>
      </c>
      <c r="B53" s="6">
        <v>71</v>
      </c>
      <c r="C53" s="7" t="s">
        <v>491</v>
      </c>
      <c r="D53" s="7" t="s">
        <v>492</v>
      </c>
      <c r="E53" s="8" t="s">
        <v>296</v>
      </c>
    </row>
    <row r="54" spans="1:5">
      <c r="A54" s="6">
        <v>4</v>
      </c>
      <c r="B54" s="6">
        <v>72</v>
      </c>
      <c r="C54" s="7" t="s">
        <v>493</v>
      </c>
      <c r="D54" s="7" t="s">
        <v>494</v>
      </c>
      <c r="E54" s="8" t="s">
        <v>296</v>
      </c>
    </row>
    <row r="55" spans="1:5">
      <c r="A55" s="6">
        <v>4</v>
      </c>
      <c r="B55" s="6">
        <v>73</v>
      </c>
      <c r="C55" s="7" t="s">
        <v>495</v>
      </c>
      <c r="D55" s="7" t="s">
        <v>496</v>
      </c>
      <c r="E55" s="8" t="s">
        <v>296</v>
      </c>
    </row>
    <row r="56" spans="1:5">
      <c r="A56" s="6">
        <v>4</v>
      </c>
      <c r="B56" s="6">
        <v>74</v>
      </c>
      <c r="C56" s="7" t="s">
        <v>497</v>
      </c>
      <c r="D56" s="7" t="s">
        <v>498</v>
      </c>
      <c r="E56" s="8" t="s">
        <v>296</v>
      </c>
    </row>
    <row r="57" spans="1:5">
      <c r="A57" s="6">
        <v>4</v>
      </c>
      <c r="B57" s="6">
        <v>75</v>
      </c>
      <c r="C57" s="7" t="s">
        <v>499</v>
      </c>
      <c r="D57" s="7" t="s">
        <v>500</v>
      </c>
      <c r="E57" s="8" t="s">
        <v>296</v>
      </c>
    </row>
    <row r="58" spans="1:5">
      <c r="A58" s="6">
        <v>4</v>
      </c>
      <c r="B58" s="6">
        <v>76</v>
      </c>
      <c r="C58" s="7" t="s">
        <v>501</v>
      </c>
      <c r="D58" s="7" t="s">
        <v>502</v>
      </c>
      <c r="E58" s="8" t="s">
        <v>296</v>
      </c>
    </row>
    <row r="59" spans="1:5">
      <c r="A59" s="6">
        <v>4</v>
      </c>
      <c r="B59" s="6">
        <v>77</v>
      </c>
      <c r="C59" s="7" t="s">
        <v>503</v>
      </c>
      <c r="D59" s="7" t="s">
        <v>504</v>
      </c>
      <c r="E59" s="8" t="s">
        <v>296</v>
      </c>
    </row>
    <row r="60" spans="1:5">
      <c r="A60" s="6">
        <v>4</v>
      </c>
      <c r="B60" s="6">
        <v>94</v>
      </c>
      <c r="C60" s="7" t="s">
        <v>537</v>
      </c>
      <c r="D60" s="7" t="s">
        <v>538</v>
      </c>
      <c r="E60" s="8" t="s">
        <v>296</v>
      </c>
    </row>
    <row r="61" spans="1:5">
      <c r="A61" s="6">
        <v>5</v>
      </c>
      <c r="B61" s="6">
        <v>19</v>
      </c>
      <c r="C61" s="7" t="s">
        <v>387</v>
      </c>
      <c r="D61" s="7" t="s">
        <v>388</v>
      </c>
      <c r="E61" s="8" t="s">
        <v>296</v>
      </c>
    </row>
    <row r="62" spans="1:5">
      <c r="A62" s="6">
        <v>5</v>
      </c>
      <c r="B62" s="6">
        <v>20</v>
      </c>
      <c r="C62" s="7" t="s">
        <v>389</v>
      </c>
      <c r="D62" s="7" t="s">
        <v>390</v>
      </c>
      <c r="E62" s="8" t="s">
        <v>296</v>
      </c>
    </row>
    <row r="63" spans="1:5">
      <c r="A63" s="6">
        <v>5</v>
      </c>
      <c r="B63" s="6">
        <v>21</v>
      </c>
      <c r="C63" s="7" t="s">
        <v>391</v>
      </c>
      <c r="D63" s="7" t="s">
        <v>392</v>
      </c>
      <c r="E63" s="8" t="s">
        <v>296</v>
      </c>
    </row>
    <row r="64" spans="1:5">
      <c r="A64" s="6">
        <v>5</v>
      </c>
      <c r="B64" s="6">
        <v>22</v>
      </c>
      <c r="C64" s="7" t="s">
        <v>393</v>
      </c>
      <c r="D64" s="7" t="s">
        <v>394</v>
      </c>
      <c r="E64" s="8" t="s">
        <v>296</v>
      </c>
    </row>
    <row r="65" spans="1:5">
      <c r="A65" s="6">
        <v>5</v>
      </c>
      <c r="B65" s="6">
        <v>23</v>
      </c>
      <c r="C65" s="7" t="s">
        <v>395</v>
      </c>
      <c r="D65" s="7" t="s">
        <v>396</v>
      </c>
      <c r="E65" s="8" t="s">
        <v>296</v>
      </c>
    </row>
    <row r="66" spans="1:5">
      <c r="A66" s="6">
        <v>5</v>
      </c>
      <c r="B66" s="6">
        <v>24</v>
      </c>
      <c r="C66" s="7" t="s">
        <v>397</v>
      </c>
      <c r="D66" s="7" t="s">
        <v>398</v>
      </c>
      <c r="E66" s="8" t="s">
        <v>296</v>
      </c>
    </row>
    <row r="67" spans="1:5">
      <c r="A67" s="6">
        <v>5</v>
      </c>
      <c r="B67" s="6">
        <v>78</v>
      </c>
      <c r="C67" s="7" t="s">
        <v>505</v>
      </c>
      <c r="D67" s="7" t="s">
        <v>506</v>
      </c>
      <c r="E67" s="8" t="s">
        <v>296</v>
      </c>
    </row>
    <row r="68" spans="1:5">
      <c r="A68" s="6">
        <v>5</v>
      </c>
      <c r="B68" s="6">
        <v>79</v>
      </c>
      <c r="C68" s="7" t="s">
        <v>507</v>
      </c>
      <c r="D68" s="7" t="s">
        <v>508</v>
      </c>
      <c r="E68" s="8" t="s">
        <v>296</v>
      </c>
    </row>
    <row r="69" spans="1:5">
      <c r="A69" s="6">
        <v>5</v>
      </c>
      <c r="B69" s="6">
        <v>80</v>
      </c>
      <c r="C69" s="7" t="s">
        <v>509</v>
      </c>
      <c r="D69" s="7" t="s">
        <v>510</v>
      </c>
      <c r="E69" s="8" t="s">
        <v>296</v>
      </c>
    </row>
    <row r="70" spans="1:5">
      <c r="A70" s="6">
        <v>5</v>
      </c>
      <c r="B70" s="6">
        <v>81</v>
      </c>
      <c r="C70" s="7" t="s">
        <v>511</v>
      </c>
      <c r="D70" s="7" t="s">
        <v>512</v>
      </c>
      <c r="E70" s="8" t="s">
        <v>296</v>
      </c>
    </row>
    <row r="71" spans="1:5">
      <c r="A71" s="6">
        <v>5</v>
      </c>
      <c r="B71" s="6">
        <v>82</v>
      </c>
      <c r="C71" s="7" t="s">
        <v>513</v>
      </c>
      <c r="D71" s="7" t="s">
        <v>514</v>
      </c>
      <c r="E71" s="8" t="s">
        <v>296</v>
      </c>
    </row>
    <row r="72" spans="1:5">
      <c r="A72" s="6">
        <v>5</v>
      </c>
      <c r="B72" s="6">
        <v>83</v>
      </c>
      <c r="C72" s="7" t="s">
        <v>515</v>
      </c>
      <c r="D72" s="7" t="s">
        <v>516</v>
      </c>
      <c r="E72" s="8" t="s">
        <v>296</v>
      </c>
    </row>
    <row r="73" spans="1:5">
      <c r="A73" s="6">
        <v>5</v>
      </c>
      <c r="B73" s="6">
        <v>84</v>
      </c>
      <c r="C73" s="7" t="s">
        <v>517</v>
      </c>
      <c r="D73" s="7" t="s">
        <v>518</v>
      </c>
      <c r="E73" s="8" t="s">
        <v>296</v>
      </c>
    </row>
    <row r="74" spans="1:5">
      <c r="A74" s="6">
        <v>5</v>
      </c>
      <c r="B74" s="6">
        <v>85</v>
      </c>
      <c r="C74" s="7" t="s">
        <v>519</v>
      </c>
      <c r="D74" s="7" t="s">
        <v>520</v>
      </c>
      <c r="E74" s="8" t="s">
        <v>296</v>
      </c>
    </row>
    <row r="75" spans="1:5">
      <c r="A75" s="6">
        <v>5</v>
      </c>
      <c r="B75" s="6">
        <v>95</v>
      </c>
      <c r="C75" s="7" t="s">
        <v>539</v>
      </c>
      <c r="D75" s="7" t="s">
        <v>540</v>
      </c>
      <c r="E75" s="8" t="s">
        <v>296</v>
      </c>
    </row>
    <row r="76" spans="1:5">
      <c r="A76" s="6">
        <v>6</v>
      </c>
      <c r="B76" s="6">
        <v>25</v>
      </c>
      <c r="C76" s="7" t="s">
        <v>399</v>
      </c>
      <c r="D76" s="7" t="s">
        <v>400</v>
      </c>
      <c r="E76" s="8" t="s">
        <v>296</v>
      </c>
    </row>
    <row r="77" spans="1:5">
      <c r="A77" s="6">
        <v>6</v>
      </c>
      <c r="B77" s="6">
        <v>26</v>
      </c>
      <c r="C77" s="7" t="s">
        <v>401</v>
      </c>
      <c r="D77" s="7" t="s">
        <v>402</v>
      </c>
      <c r="E77" s="8" t="s">
        <v>296</v>
      </c>
    </row>
    <row r="78" spans="1:5">
      <c r="A78" s="6">
        <v>6</v>
      </c>
      <c r="B78" s="6">
        <v>27</v>
      </c>
      <c r="C78" s="7" t="s">
        <v>403</v>
      </c>
      <c r="D78" s="7" t="s">
        <v>404</v>
      </c>
      <c r="E78" s="8" t="s">
        <v>296</v>
      </c>
    </row>
    <row r="79" spans="1:5">
      <c r="A79" s="6">
        <v>6</v>
      </c>
      <c r="B79" s="6">
        <v>28</v>
      </c>
      <c r="C79" s="7" t="s">
        <v>405</v>
      </c>
      <c r="D79" s="7" t="s">
        <v>406</v>
      </c>
      <c r="E79" s="8" t="s">
        <v>296</v>
      </c>
    </row>
    <row r="80" spans="1:5">
      <c r="A80" s="6">
        <v>6</v>
      </c>
      <c r="B80" s="6">
        <v>29</v>
      </c>
      <c r="C80" s="7" t="s">
        <v>407</v>
      </c>
      <c r="D80" s="7" t="s">
        <v>408</v>
      </c>
      <c r="E80" s="8" t="s">
        <v>296</v>
      </c>
    </row>
    <row r="81" spans="1:5">
      <c r="A81" s="6">
        <v>6</v>
      </c>
      <c r="B81" s="6">
        <v>30</v>
      </c>
      <c r="C81" s="7" t="s">
        <v>409</v>
      </c>
      <c r="D81" s="7" t="s">
        <v>410</v>
      </c>
      <c r="E81" s="8" t="s">
        <v>296</v>
      </c>
    </row>
    <row r="82" spans="1:5">
      <c r="A82" s="6">
        <v>6</v>
      </c>
      <c r="B82" s="6">
        <v>31</v>
      </c>
      <c r="C82" s="7" t="s">
        <v>411</v>
      </c>
      <c r="D82" s="7" t="s">
        <v>412</v>
      </c>
      <c r="E82" s="8" t="s">
        <v>296</v>
      </c>
    </row>
    <row r="83" spans="1:5">
      <c r="A83" s="6">
        <v>6</v>
      </c>
      <c r="B83" s="6">
        <v>32</v>
      </c>
      <c r="C83" s="7" t="s">
        <v>413</v>
      </c>
      <c r="D83" s="7" t="s">
        <v>414</v>
      </c>
      <c r="E83" s="8" t="s">
        <v>296</v>
      </c>
    </row>
    <row r="84" spans="1:5">
      <c r="A84" s="6">
        <v>6</v>
      </c>
      <c r="B84" s="6">
        <v>33</v>
      </c>
      <c r="C84" s="7" t="s">
        <v>415</v>
      </c>
      <c r="D84" s="7" t="s">
        <v>416</v>
      </c>
      <c r="E84" s="8" t="s">
        <v>296</v>
      </c>
    </row>
    <row r="85" spans="1:5">
      <c r="A85" s="6">
        <v>6</v>
      </c>
      <c r="B85" s="6">
        <v>34</v>
      </c>
      <c r="C85" s="7" t="s">
        <v>417</v>
      </c>
      <c r="D85" s="7" t="s">
        <v>418</v>
      </c>
      <c r="E85" s="8" t="s">
        <v>296</v>
      </c>
    </row>
    <row r="86" spans="1:5">
      <c r="A86" s="6">
        <v>6</v>
      </c>
      <c r="B86" s="6">
        <v>35</v>
      </c>
      <c r="C86" s="7" t="s">
        <v>419</v>
      </c>
      <c r="D86" s="7" t="s">
        <v>420</v>
      </c>
      <c r="E86" s="8" t="s">
        <v>296</v>
      </c>
    </row>
    <row r="87" spans="1:5">
      <c r="A87" s="6">
        <v>6</v>
      </c>
      <c r="B87" s="6">
        <v>36</v>
      </c>
      <c r="C87" s="7" t="s">
        <v>421</v>
      </c>
      <c r="D87" s="7" t="s">
        <v>422</v>
      </c>
      <c r="E87" s="8" t="s">
        <v>296</v>
      </c>
    </row>
    <row r="88" spans="1:5">
      <c r="A88" s="6">
        <v>6</v>
      </c>
      <c r="B88" s="6">
        <v>37</v>
      </c>
      <c r="C88" s="7" t="s">
        <v>423</v>
      </c>
      <c r="D88" s="7" t="s">
        <v>424</v>
      </c>
      <c r="E88" s="8" t="s">
        <v>296</v>
      </c>
    </row>
    <row r="89" spans="1:5">
      <c r="A89" s="6">
        <v>6</v>
      </c>
      <c r="B89" s="6">
        <v>86</v>
      </c>
      <c r="C89" s="7" t="s">
        <v>521</v>
      </c>
      <c r="D89" s="7" t="s">
        <v>522</v>
      </c>
      <c r="E89" s="8" t="s">
        <v>296</v>
      </c>
    </row>
    <row r="90" spans="1:5">
      <c r="A90" s="6">
        <v>6</v>
      </c>
      <c r="B90" s="6">
        <v>87</v>
      </c>
      <c r="C90" s="7" t="s">
        <v>523</v>
      </c>
      <c r="D90" s="7" t="s">
        <v>524</v>
      </c>
      <c r="E90" s="8" t="s">
        <v>296</v>
      </c>
    </row>
    <row r="91" spans="1:5">
      <c r="A91" s="6">
        <v>6</v>
      </c>
      <c r="B91" s="6">
        <v>88</v>
      </c>
      <c r="C91" s="7" t="s">
        <v>525</v>
      </c>
      <c r="D91" s="7" t="s">
        <v>526</v>
      </c>
      <c r="E91" s="8" t="s">
        <v>296</v>
      </c>
    </row>
    <row r="92" spans="1:5">
      <c r="A92" s="6">
        <v>6</v>
      </c>
      <c r="B92" s="6">
        <v>89</v>
      </c>
      <c r="C92" s="7" t="s">
        <v>527</v>
      </c>
      <c r="D92" s="7" t="s">
        <v>528</v>
      </c>
      <c r="E92" s="8" t="s">
        <v>296</v>
      </c>
    </row>
    <row r="93" spans="1:5">
      <c r="A93" s="6">
        <v>6</v>
      </c>
      <c r="B93" s="6">
        <v>90</v>
      </c>
      <c r="C93" s="7" t="s">
        <v>529</v>
      </c>
      <c r="D93" s="7" t="s">
        <v>530</v>
      </c>
      <c r="E93" s="8" t="s">
        <v>296</v>
      </c>
    </row>
    <row r="94" spans="1:5">
      <c r="A94" s="6">
        <v>6</v>
      </c>
      <c r="B94" s="6">
        <v>91</v>
      </c>
      <c r="C94" s="7" t="s">
        <v>531</v>
      </c>
      <c r="D94" s="7" t="s">
        <v>532</v>
      </c>
      <c r="E94" s="8" t="s">
        <v>296</v>
      </c>
    </row>
    <row r="95" spans="1:5">
      <c r="A95" s="6">
        <v>6</v>
      </c>
      <c r="B95" s="6">
        <v>97</v>
      </c>
      <c r="C95" s="7" t="s">
        <v>543</v>
      </c>
      <c r="D95" s="7" t="s">
        <v>544</v>
      </c>
      <c r="E95" s="8" t="s">
        <v>296</v>
      </c>
    </row>
    <row r="96" spans="1:5">
      <c r="A96" s="6">
        <v>6</v>
      </c>
      <c r="B96" s="6">
        <v>96</v>
      </c>
      <c r="C96" s="7" t="s">
        <v>541</v>
      </c>
      <c r="D96" s="7" t="s">
        <v>542</v>
      </c>
      <c r="E96" s="8" t="s">
        <v>296</v>
      </c>
    </row>
    <row r="97" spans="1:5">
      <c r="A97" s="6">
        <v>7</v>
      </c>
      <c r="B97" s="6">
        <v>38</v>
      </c>
      <c r="C97" s="7" t="s">
        <v>425</v>
      </c>
      <c r="D97" s="7" t="s">
        <v>426</v>
      </c>
      <c r="E97" s="8" t="s">
        <v>296</v>
      </c>
    </row>
    <row r="98" spans="1:5">
      <c r="A98" s="6">
        <v>7</v>
      </c>
      <c r="B98" s="6">
        <v>39</v>
      </c>
      <c r="C98" s="7" t="s">
        <v>427</v>
      </c>
      <c r="D98" s="7" t="s">
        <v>428</v>
      </c>
      <c r="E98" s="8" t="s">
        <v>296</v>
      </c>
    </row>
    <row r="99" spans="1:5">
      <c r="A99" s="6">
        <v>7</v>
      </c>
      <c r="B99" s="6">
        <v>98</v>
      </c>
      <c r="C99" s="7" t="s">
        <v>545</v>
      </c>
      <c r="D99" s="7" t="s">
        <v>546</v>
      </c>
      <c r="E99" s="8" t="s">
        <v>296</v>
      </c>
    </row>
    <row r="100" spans="1:5">
      <c r="A100" s="6">
        <v>7</v>
      </c>
      <c r="B100" s="6">
        <v>99</v>
      </c>
      <c r="C100" s="7" t="s">
        <v>547</v>
      </c>
      <c r="D100" s="7" t="s">
        <v>548</v>
      </c>
      <c r="E100" s="8" t="s">
        <v>296</v>
      </c>
    </row>
    <row r="101" spans="1:5">
      <c r="A101" s="6">
        <v>7</v>
      </c>
      <c r="B101" s="6">
        <v>100</v>
      </c>
      <c r="C101" s="7" t="s">
        <v>549</v>
      </c>
      <c r="D101" s="7" t="s">
        <v>550</v>
      </c>
      <c r="E101" s="8" t="s">
        <v>296</v>
      </c>
    </row>
    <row r="102" spans="1:5">
      <c r="A102" s="6">
        <v>7</v>
      </c>
      <c r="B102" s="6">
        <v>101</v>
      </c>
      <c r="C102" s="7" t="s">
        <v>551</v>
      </c>
      <c r="D102" s="7" t="s">
        <v>552</v>
      </c>
      <c r="E102" s="8" t="s">
        <v>296</v>
      </c>
    </row>
    <row r="103" spans="1:5">
      <c r="A103" s="6">
        <v>7</v>
      </c>
      <c r="B103" s="6">
        <v>102</v>
      </c>
      <c r="C103" s="7" t="s">
        <v>553</v>
      </c>
      <c r="D103" s="7" t="s">
        <v>554</v>
      </c>
      <c r="E103" s="8" t="s">
        <v>296</v>
      </c>
    </row>
    <row r="104" spans="1:5">
      <c r="A104" s="6">
        <v>7</v>
      </c>
      <c r="B104" s="6">
        <v>103</v>
      </c>
      <c r="C104" s="7" t="s">
        <v>555</v>
      </c>
      <c r="D104" s="7" t="s">
        <v>556</v>
      </c>
      <c r="E104" s="8" t="s">
        <v>296</v>
      </c>
    </row>
  </sheetData>
  <autoFilter ref="A1:E1" xr:uid="{D49604E8-9234-487B-A592-23D3CD191656}"/>
  <sortState xmlns:xlrd2="http://schemas.microsoft.com/office/spreadsheetml/2017/richdata2" ref="A2:E104">
    <sortCondition ref="A2:A104"/>
    <sortCondition ref="B2:B104"/>
  </sortState>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328F-D4C0-4F42-8908-D7E60B5309FC}">
  <dimension ref="A1:B4"/>
  <sheetViews>
    <sheetView workbookViewId="0">
      <selection activeCell="B118" sqref="B118"/>
    </sheetView>
  </sheetViews>
  <sheetFormatPr defaultRowHeight="13.2"/>
  <cols>
    <col min="1" max="1" width="11" bestFit="1" customWidth="1"/>
  </cols>
  <sheetData>
    <row r="1" spans="1:2">
      <c r="A1" t="s">
        <v>561</v>
      </c>
      <c r="B1" t="s">
        <v>562</v>
      </c>
    </row>
    <row r="2" spans="1:2">
      <c r="A2" t="s">
        <v>558</v>
      </c>
      <c r="B2" t="s">
        <v>563</v>
      </c>
    </row>
    <row r="3" spans="1:2">
      <c r="A3" t="s">
        <v>559</v>
      </c>
      <c r="B3" t="s">
        <v>564</v>
      </c>
    </row>
    <row r="4" spans="1:2">
      <c r="A4" t="s">
        <v>560</v>
      </c>
      <c r="B4" t="s">
        <v>565</v>
      </c>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5284F-0E0E-46BB-8C54-30EA703A0E91}">
  <dimension ref="A2:D118"/>
  <sheetViews>
    <sheetView workbookViewId="0">
      <selection activeCell="A4" sqref="A4:AB4"/>
    </sheetView>
  </sheetViews>
  <sheetFormatPr defaultRowHeight="13.2"/>
  <cols>
    <col min="1" max="1" width="22.109375" customWidth="1"/>
    <col min="2" max="3" width="75.44140625" customWidth="1"/>
  </cols>
  <sheetData>
    <row r="2" spans="1:3">
      <c r="A2" t="s">
        <v>569</v>
      </c>
      <c r="B2" t="s">
        <v>23</v>
      </c>
      <c r="C2" t="str">
        <f>A2&amp;"-"&amp;B2</f>
        <v>管理部門-人事</v>
      </c>
    </row>
    <row r="3" spans="1:3">
      <c r="A3" t="s">
        <v>569</v>
      </c>
      <c r="B3" t="s">
        <v>26</v>
      </c>
      <c r="C3" t="str">
        <f t="shared" ref="C3:C76" si="0">A3&amp;"-"&amp;B3</f>
        <v>管理部門-業務／業務企画</v>
      </c>
    </row>
    <row r="4" spans="1:3">
      <c r="A4" t="s">
        <v>569</v>
      </c>
      <c r="B4" t="s">
        <v>29</v>
      </c>
      <c r="C4" t="str">
        <f t="shared" si="0"/>
        <v>管理部門-審査</v>
      </c>
    </row>
    <row r="5" spans="1:3">
      <c r="A5" t="s">
        <v>569</v>
      </c>
      <c r="B5" t="s">
        <v>32</v>
      </c>
      <c r="C5" t="str">
        <f t="shared" si="0"/>
        <v>管理部門-財務</v>
      </c>
    </row>
    <row r="6" spans="1:3">
      <c r="A6" t="s">
        <v>569</v>
      </c>
      <c r="B6" t="s">
        <v>35</v>
      </c>
      <c r="C6" t="str">
        <f t="shared" si="0"/>
        <v>管理部門-IR</v>
      </c>
    </row>
    <row r="7" spans="1:3">
      <c r="A7" t="s">
        <v>569</v>
      </c>
      <c r="B7" t="s">
        <v>38</v>
      </c>
      <c r="C7" t="str">
        <f t="shared" si="0"/>
        <v>管理部門-証券取引</v>
      </c>
    </row>
    <row r="8" spans="1:3">
      <c r="A8" t="s">
        <v>569</v>
      </c>
      <c r="B8" t="s">
        <v>41</v>
      </c>
      <c r="C8" t="str">
        <f t="shared" si="0"/>
        <v>管理部門-危機管理</v>
      </c>
    </row>
    <row r="9" spans="1:3">
      <c r="A9" t="s">
        <v>569</v>
      </c>
      <c r="B9" t="s">
        <v>44</v>
      </c>
      <c r="C9" t="str">
        <f t="shared" si="0"/>
        <v>管理部門-研究開発企画</v>
      </c>
    </row>
    <row r="10" spans="1:3">
      <c r="A10" t="s">
        <v>569</v>
      </c>
      <c r="B10" t="s">
        <v>24</v>
      </c>
      <c r="C10" t="str">
        <f t="shared" si="0"/>
        <v>管理部門-労務</v>
      </c>
    </row>
    <row r="11" spans="1:3">
      <c r="A11" t="s">
        <v>569</v>
      </c>
      <c r="B11" t="s">
        <v>27</v>
      </c>
      <c r="C11" t="str">
        <f t="shared" si="0"/>
        <v>管理部門-経営企画</v>
      </c>
    </row>
    <row r="12" spans="1:3">
      <c r="A12" t="s">
        <v>569</v>
      </c>
      <c r="B12" t="s">
        <v>30</v>
      </c>
      <c r="C12" t="str">
        <f t="shared" si="0"/>
        <v>管理部門-広報</v>
      </c>
    </row>
    <row r="13" spans="1:3">
      <c r="A13" t="s">
        <v>569</v>
      </c>
      <c r="B13" t="s">
        <v>33</v>
      </c>
      <c r="C13" t="str">
        <f t="shared" si="0"/>
        <v>管理部門-主計</v>
      </c>
    </row>
    <row r="14" spans="1:3">
      <c r="A14" t="s">
        <v>569</v>
      </c>
      <c r="B14" t="s">
        <v>36</v>
      </c>
      <c r="C14" t="str">
        <f t="shared" si="0"/>
        <v>管理部門-金融取引</v>
      </c>
    </row>
    <row r="15" spans="1:3">
      <c r="A15" t="s">
        <v>569</v>
      </c>
      <c r="B15" t="s">
        <v>39</v>
      </c>
      <c r="C15" t="str">
        <f t="shared" si="0"/>
        <v>管理部門-運輸／物流／ロジスティック</v>
      </c>
    </row>
    <row r="16" spans="1:3">
      <c r="A16" t="s">
        <v>569</v>
      </c>
      <c r="B16" t="s">
        <v>42</v>
      </c>
      <c r="C16" t="str">
        <f t="shared" si="0"/>
        <v>管理部門-コンプライアンス</v>
      </c>
    </row>
    <row r="17" spans="1:4">
      <c r="A17" t="s">
        <v>569</v>
      </c>
      <c r="B17" t="s">
        <v>25</v>
      </c>
      <c r="C17" t="str">
        <f t="shared" si="0"/>
        <v>管理部門-総務</v>
      </c>
    </row>
    <row r="18" spans="1:4">
      <c r="A18" t="s">
        <v>569</v>
      </c>
      <c r="B18" t="s">
        <v>28</v>
      </c>
      <c r="C18" t="str">
        <f t="shared" si="0"/>
        <v>管理部門-法務</v>
      </c>
    </row>
    <row r="19" spans="1:4">
      <c r="A19" t="s">
        <v>569</v>
      </c>
      <c r="B19" t="s">
        <v>31</v>
      </c>
      <c r="C19" t="str">
        <f t="shared" si="0"/>
        <v>管理部門-監査</v>
      </c>
    </row>
    <row r="20" spans="1:4">
      <c r="A20" t="s">
        <v>569</v>
      </c>
      <c r="B20" t="s">
        <v>34</v>
      </c>
      <c r="C20" t="str">
        <f t="shared" si="0"/>
        <v>管理部門-経理</v>
      </c>
    </row>
    <row r="21" spans="1:4">
      <c r="A21" t="s">
        <v>569</v>
      </c>
      <c r="B21" t="s">
        <v>37</v>
      </c>
      <c r="C21" t="str">
        <f t="shared" si="0"/>
        <v>管理部門-外国為替</v>
      </c>
    </row>
    <row r="22" spans="1:4">
      <c r="A22" t="s">
        <v>569</v>
      </c>
      <c r="B22" t="s">
        <v>40</v>
      </c>
      <c r="C22" t="str">
        <f t="shared" si="0"/>
        <v>管理部門-保険</v>
      </c>
    </row>
    <row r="23" spans="1:4">
      <c r="A23" t="s">
        <v>569</v>
      </c>
      <c r="B23" t="s">
        <v>43</v>
      </c>
      <c r="C23" t="str">
        <f t="shared" si="0"/>
        <v>管理部門-システム／システム企画</v>
      </c>
    </row>
    <row r="24" spans="1:4">
      <c r="A24" t="s">
        <v>569</v>
      </c>
      <c r="B24" t="s">
        <v>656</v>
      </c>
      <c r="C24" t="str">
        <f t="shared" ref="C24" si="1">A24&amp;"-"&amp;B24</f>
        <v>管理部門-その他（右欄に記入）</v>
      </c>
      <c r="D24" t="s">
        <v>654</v>
      </c>
    </row>
    <row r="25" spans="1:4">
      <c r="A25" t="s">
        <v>568</v>
      </c>
      <c r="B25" t="s">
        <v>45</v>
      </c>
      <c r="C25" t="str">
        <f t="shared" si="0"/>
        <v>金属-鉄鋼原料</v>
      </c>
    </row>
    <row r="26" spans="1:4">
      <c r="A26" t="s">
        <v>568</v>
      </c>
      <c r="B26" t="s">
        <v>47</v>
      </c>
      <c r="C26" t="str">
        <f t="shared" si="0"/>
        <v>金属-鋳鍛品</v>
      </c>
    </row>
    <row r="27" spans="1:4">
      <c r="A27" t="s">
        <v>568</v>
      </c>
      <c r="B27" t="s">
        <v>48</v>
      </c>
      <c r="C27" t="str">
        <f t="shared" si="0"/>
        <v>金属-非鉄金属製品</v>
      </c>
    </row>
    <row r="28" spans="1:4">
      <c r="A28" t="s">
        <v>568</v>
      </c>
      <c r="B28" t="s">
        <v>46</v>
      </c>
      <c r="C28" t="str">
        <f t="shared" si="0"/>
        <v>金属-鉄鋼製品</v>
      </c>
    </row>
    <row r="29" spans="1:4">
      <c r="A29" t="s">
        <v>568</v>
      </c>
      <c r="B29" t="s">
        <v>701</v>
      </c>
      <c r="C29" t="str">
        <f t="shared" si="0"/>
        <v>金属-金属製品（工具／道具／食器類等）</v>
      </c>
    </row>
    <row r="30" spans="1:4">
      <c r="A30" t="s">
        <v>568</v>
      </c>
      <c r="B30" t="s">
        <v>49</v>
      </c>
      <c r="C30" t="str">
        <f t="shared" si="0"/>
        <v>金属-貴金属</v>
      </c>
    </row>
    <row r="31" spans="1:4">
      <c r="A31" t="s">
        <v>568</v>
      </c>
      <c r="B31" t="s">
        <v>698</v>
      </c>
      <c r="C31" t="str">
        <f>A31&amp;"-"&amp;B31</f>
        <v>金属-特殊鋼</v>
      </c>
    </row>
    <row r="32" spans="1:4">
      <c r="A32" t="s">
        <v>568</v>
      </c>
      <c r="B32" t="s">
        <v>699</v>
      </c>
      <c r="C32" t="str">
        <f>A32&amp;"-"&amp;B32</f>
        <v>金属-非鉄金属原料</v>
      </c>
    </row>
    <row r="33" spans="1:4">
      <c r="A33" t="s">
        <v>568</v>
      </c>
      <c r="B33" t="s">
        <v>700</v>
      </c>
      <c r="C33" t="str">
        <f>A33&amp;"-"&amp;B33</f>
        <v>金属-レアメタル</v>
      </c>
    </row>
    <row r="34" spans="1:4">
      <c r="A34" t="s">
        <v>568</v>
      </c>
      <c r="B34" t="s">
        <v>656</v>
      </c>
      <c r="C34" t="str">
        <f t="shared" si="0"/>
        <v>金属-その他（右欄に記入）</v>
      </c>
      <c r="D34" t="s">
        <v>654</v>
      </c>
    </row>
    <row r="35" spans="1:4">
      <c r="A35" t="s">
        <v>570</v>
      </c>
      <c r="B35" t="s">
        <v>50</v>
      </c>
      <c r="C35" t="str">
        <f t="shared" si="0"/>
        <v>輸送機・建機-船舶</v>
      </c>
    </row>
    <row r="36" spans="1:4">
      <c r="A36" t="s">
        <v>570</v>
      </c>
      <c r="B36" t="s">
        <v>53</v>
      </c>
      <c r="C36" t="str">
        <f t="shared" si="0"/>
        <v>輸送機・建機-自動車部品</v>
      </c>
    </row>
    <row r="37" spans="1:4">
      <c r="A37" t="s">
        <v>570</v>
      </c>
      <c r="B37" t="s">
        <v>56</v>
      </c>
      <c r="C37" t="str">
        <f t="shared" si="0"/>
        <v>輸送機・建機-鉄道車両</v>
      </c>
    </row>
    <row r="38" spans="1:4">
      <c r="A38" t="s">
        <v>570</v>
      </c>
      <c r="B38" t="s">
        <v>51</v>
      </c>
      <c r="C38" t="str">
        <f t="shared" si="0"/>
        <v>輸送機・建機-海洋浮揚構築物</v>
      </c>
    </row>
    <row r="39" spans="1:4">
      <c r="A39" t="s">
        <v>570</v>
      </c>
      <c r="B39" t="s">
        <v>54</v>
      </c>
      <c r="C39" t="str">
        <f t="shared" si="0"/>
        <v>輸送機・建機-建設機械</v>
      </c>
    </row>
    <row r="40" spans="1:4">
      <c r="A40" t="s">
        <v>570</v>
      </c>
      <c r="B40" t="s">
        <v>57</v>
      </c>
      <c r="C40" t="str">
        <f t="shared" si="0"/>
        <v>輸送機・建機-他単体機器</v>
      </c>
    </row>
    <row r="41" spans="1:4">
      <c r="A41" t="s">
        <v>570</v>
      </c>
      <c r="B41" t="s">
        <v>52</v>
      </c>
      <c r="C41" t="str">
        <f t="shared" si="0"/>
        <v>輸送機・建機-自動車</v>
      </c>
    </row>
    <row r="42" spans="1:4">
      <c r="A42" t="s">
        <v>570</v>
      </c>
      <c r="B42" t="s">
        <v>55</v>
      </c>
      <c r="C42" t="str">
        <f t="shared" si="0"/>
        <v>輸送機・建機-宇宙／航空機</v>
      </c>
    </row>
    <row r="43" spans="1:4">
      <c r="A43" t="s">
        <v>570</v>
      </c>
      <c r="B43" t="s">
        <v>656</v>
      </c>
      <c r="C43" t="str">
        <f t="shared" ref="C43" si="2">A43&amp;"-"&amp;B43</f>
        <v>輸送機・建機-その他（右欄に記入）</v>
      </c>
      <c r="D43" t="s">
        <v>654</v>
      </c>
    </row>
    <row r="44" spans="1:4">
      <c r="A44" t="s">
        <v>571</v>
      </c>
      <c r="B44" t="s">
        <v>572</v>
      </c>
      <c r="C44" t="str">
        <f t="shared" si="0"/>
        <v>プロジェクト-プロジェクト（製造プラント／電力／通信／交通／環境開発／土地・地域開発・住宅等建設等）</v>
      </c>
    </row>
    <row r="45" spans="1:4">
      <c r="A45" t="s">
        <v>571</v>
      </c>
      <c r="B45" t="s">
        <v>656</v>
      </c>
      <c r="C45" t="str">
        <f t="shared" si="0"/>
        <v>プロジェクト-その他（右欄に記入）</v>
      </c>
      <c r="D45" t="s">
        <v>654</v>
      </c>
    </row>
    <row r="46" spans="1:4">
      <c r="A46" t="s">
        <v>573</v>
      </c>
      <c r="B46" t="s">
        <v>58</v>
      </c>
      <c r="C46" t="str">
        <f t="shared" si="0"/>
        <v>情報産業-電子機器（精密／光学／映像／分析／医療機器等）</v>
      </c>
    </row>
    <row r="47" spans="1:4">
      <c r="A47" t="s">
        <v>573</v>
      </c>
      <c r="B47" t="s">
        <v>61</v>
      </c>
      <c r="C47" t="str">
        <f t="shared" si="0"/>
        <v>情報産業-ソフト開発</v>
      </c>
    </row>
    <row r="48" spans="1:4">
      <c r="A48" t="s">
        <v>573</v>
      </c>
      <c r="B48" t="s">
        <v>64</v>
      </c>
      <c r="C48" t="str">
        <f t="shared" si="0"/>
        <v>情報産業-エレクトロニクス事業</v>
      </c>
    </row>
    <row r="49" spans="1:4">
      <c r="A49" t="s">
        <v>573</v>
      </c>
      <c r="B49" t="s">
        <v>59</v>
      </c>
      <c r="C49" t="str">
        <f t="shared" si="0"/>
        <v>情報産業-電子材</v>
      </c>
    </row>
    <row r="50" spans="1:4">
      <c r="A50" t="s">
        <v>573</v>
      </c>
      <c r="B50" t="s">
        <v>62</v>
      </c>
      <c r="C50" t="str">
        <f t="shared" si="0"/>
        <v>情報産業-メディア事業</v>
      </c>
    </row>
    <row r="51" spans="1:4">
      <c r="A51" t="s">
        <v>573</v>
      </c>
      <c r="B51" t="s">
        <v>65</v>
      </c>
      <c r="C51" t="str">
        <f t="shared" si="0"/>
        <v>情報産業-ITソリューション</v>
      </c>
    </row>
    <row r="52" spans="1:4">
      <c r="A52" t="s">
        <v>573</v>
      </c>
      <c r="B52" t="s">
        <v>60</v>
      </c>
      <c r="C52" t="str">
        <f t="shared" si="0"/>
        <v>情報産業-IT機器／資材</v>
      </c>
    </row>
    <row r="53" spans="1:4">
      <c r="A53" t="s">
        <v>573</v>
      </c>
      <c r="B53" t="s">
        <v>63</v>
      </c>
      <c r="C53" t="str">
        <f t="shared" si="0"/>
        <v>情報産業-ネットワーク事業</v>
      </c>
    </row>
    <row r="54" spans="1:4">
      <c r="A54" t="s">
        <v>573</v>
      </c>
      <c r="B54" t="s">
        <v>656</v>
      </c>
      <c r="C54" t="str">
        <f t="shared" ref="C54" si="3">A54&amp;"-"&amp;B54</f>
        <v>情報産業-その他（右欄に記入）</v>
      </c>
      <c r="D54" t="s">
        <v>654</v>
      </c>
    </row>
    <row r="55" spans="1:4">
      <c r="A55" t="s">
        <v>574</v>
      </c>
      <c r="B55" t="s">
        <v>66</v>
      </c>
      <c r="C55" t="str">
        <f t="shared" si="0"/>
        <v>化学品-無機化学品</v>
      </c>
    </row>
    <row r="56" spans="1:4">
      <c r="A56" t="s">
        <v>574</v>
      </c>
      <c r="B56" t="s">
        <v>69</v>
      </c>
      <c r="C56" t="str">
        <f t="shared" si="0"/>
        <v>化学品-合成樹脂</v>
      </c>
    </row>
    <row r="57" spans="1:4">
      <c r="A57" t="s">
        <v>574</v>
      </c>
      <c r="B57" t="s">
        <v>72</v>
      </c>
      <c r="C57" t="str">
        <f t="shared" si="0"/>
        <v>化学品-肥料</v>
      </c>
    </row>
    <row r="58" spans="1:4">
      <c r="A58" t="s">
        <v>574</v>
      </c>
      <c r="B58" t="s">
        <v>75</v>
      </c>
      <c r="C58" t="str">
        <f t="shared" si="0"/>
        <v>化学品-先端化学（ナノテク等）</v>
      </c>
    </row>
    <row r="59" spans="1:4">
      <c r="A59" t="s">
        <v>574</v>
      </c>
      <c r="B59" t="s">
        <v>67</v>
      </c>
      <c r="C59" t="str">
        <f t="shared" si="0"/>
        <v>化学品-有機化学品</v>
      </c>
    </row>
    <row r="60" spans="1:4">
      <c r="A60" t="s">
        <v>574</v>
      </c>
      <c r="B60" t="s">
        <v>70</v>
      </c>
      <c r="C60" t="str">
        <f t="shared" si="0"/>
        <v>化学品-医薬</v>
      </c>
    </row>
    <row r="61" spans="1:4">
      <c r="A61" t="s">
        <v>574</v>
      </c>
      <c r="B61" t="s">
        <v>73</v>
      </c>
      <c r="C61" t="str">
        <f t="shared" si="0"/>
        <v>化学品-農薬</v>
      </c>
    </row>
    <row r="62" spans="1:4">
      <c r="A62" t="s">
        <v>574</v>
      </c>
      <c r="B62" t="s">
        <v>68</v>
      </c>
      <c r="C62" t="str">
        <f t="shared" si="0"/>
        <v>化学品-精密化学品（ファインケミカル）</v>
      </c>
    </row>
    <row r="63" spans="1:4">
      <c r="A63" t="s">
        <v>574</v>
      </c>
      <c r="B63" t="s">
        <v>71</v>
      </c>
      <c r="C63" t="str">
        <f t="shared" si="0"/>
        <v>化学品-医薬原料</v>
      </c>
    </row>
    <row r="64" spans="1:4">
      <c r="A64" t="s">
        <v>574</v>
      </c>
      <c r="B64" t="s">
        <v>74</v>
      </c>
      <c r="C64" t="str">
        <f t="shared" si="0"/>
        <v>化学品-生化学（バイオ／ゲノム等）</v>
      </c>
    </row>
    <row r="65" spans="1:4">
      <c r="A65" t="s">
        <v>574</v>
      </c>
      <c r="B65" t="s">
        <v>656</v>
      </c>
      <c r="C65" t="str">
        <f t="shared" si="0"/>
        <v>化学品-その他（右欄に記入）</v>
      </c>
      <c r="D65" t="s">
        <v>654</v>
      </c>
    </row>
    <row r="66" spans="1:4">
      <c r="A66" t="s">
        <v>575</v>
      </c>
      <c r="B66" t="s">
        <v>76</v>
      </c>
      <c r="C66" t="str">
        <f t="shared" si="0"/>
        <v>資源・エネルギー・新素材-石油／石油製品</v>
      </c>
    </row>
    <row r="67" spans="1:4">
      <c r="A67" t="s">
        <v>575</v>
      </c>
      <c r="B67" t="s">
        <v>79</v>
      </c>
      <c r="C67" t="str">
        <f t="shared" si="0"/>
        <v>資源・エネルギー・新素材-エネルギー関連事業</v>
      </c>
    </row>
    <row r="68" spans="1:4">
      <c r="A68" t="s">
        <v>575</v>
      </c>
      <c r="B68" t="s">
        <v>82</v>
      </c>
      <c r="C68" t="str">
        <f t="shared" si="0"/>
        <v>資源・エネルギー・新素材-新素材関連商品／事業</v>
      </c>
    </row>
    <row r="69" spans="1:4">
      <c r="A69" t="s">
        <v>575</v>
      </c>
      <c r="B69" t="s">
        <v>77</v>
      </c>
      <c r="C69" t="str">
        <f t="shared" si="0"/>
        <v>資源・エネルギー・新素材-石炭／コークス</v>
      </c>
    </row>
    <row r="70" spans="1:4">
      <c r="A70" t="s">
        <v>575</v>
      </c>
      <c r="B70" t="s">
        <v>80</v>
      </c>
      <c r="C70" t="str">
        <f t="shared" si="0"/>
        <v>資源・エネルギー・新素材-資源関連事業</v>
      </c>
    </row>
    <row r="71" spans="1:4">
      <c r="A71" t="s">
        <v>575</v>
      </c>
      <c r="B71" t="s">
        <v>78</v>
      </c>
      <c r="C71" t="str">
        <f t="shared" si="0"/>
        <v>資源・エネルギー・新素材-ガス（LNG/LPG）</v>
      </c>
    </row>
    <row r="72" spans="1:4">
      <c r="A72" t="s">
        <v>575</v>
      </c>
      <c r="B72" t="s">
        <v>81</v>
      </c>
      <c r="C72" t="str">
        <f t="shared" si="0"/>
        <v>資源・エネルギー・新素材-原子力関連事業</v>
      </c>
    </row>
    <row r="73" spans="1:4">
      <c r="A73" t="s">
        <v>575</v>
      </c>
      <c r="B73" t="s">
        <v>656</v>
      </c>
      <c r="C73" t="str">
        <f t="shared" ref="C73" si="4">A73&amp;"-"&amp;B73</f>
        <v>資源・エネルギー・新素材-その他（右欄に記入）</v>
      </c>
      <c r="D73" t="s">
        <v>654</v>
      </c>
    </row>
    <row r="74" spans="1:4">
      <c r="A74" t="s">
        <v>576</v>
      </c>
      <c r="B74" t="s">
        <v>83</v>
      </c>
      <c r="C74" t="str">
        <f t="shared" si="0"/>
        <v>農水産・生活産業-農産物</v>
      </c>
    </row>
    <row r="75" spans="1:4">
      <c r="A75" t="s">
        <v>576</v>
      </c>
      <c r="B75" t="s">
        <v>86</v>
      </c>
      <c r="C75" t="str">
        <f t="shared" si="0"/>
        <v>農水産・生活産業-動植物油脂</v>
      </c>
    </row>
    <row r="76" spans="1:4">
      <c r="A76" t="s">
        <v>576</v>
      </c>
      <c r="B76" t="s">
        <v>89</v>
      </c>
      <c r="C76" t="str">
        <f t="shared" si="0"/>
        <v>農水産・生活産業-砂糖</v>
      </c>
    </row>
    <row r="77" spans="1:4">
      <c r="A77" t="s">
        <v>576</v>
      </c>
      <c r="B77" t="s">
        <v>92</v>
      </c>
      <c r="C77" t="str">
        <f t="shared" ref="C77:C118" si="5">A77&amp;"-"&amp;B77</f>
        <v>農水産・生活産業-アルコール</v>
      </c>
    </row>
    <row r="78" spans="1:4">
      <c r="A78" t="s">
        <v>576</v>
      </c>
      <c r="B78" t="s">
        <v>95</v>
      </c>
      <c r="C78" t="str">
        <f t="shared" si="5"/>
        <v>農水産・生活産業-雑貨</v>
      </c>
    </row>
    <row r="79" spans="1:4">
      <c r="A79" t="s">
        <v>576</v>
      </c>
      <c r="B79" t="s">
        <v>98</v>
      </c>
      <c r="C79" t="str">
        <f t="shared" si="5"/>
        <v>農水産・生活産業-繊維原料</v>
      </c>
    </row>
    <row r="80" spans="1:4">
      <c r="A80" t="s">
        <v>576</v>
      </c>
      <c r="B80" t="s">
        <v>101</v>
      </c>
      <c r="C80" t="str">
        <f t="shared" si="5"/>
        <v>農水産・生活産業-ブランド商品</v>
      </c>
    </row>
    <row r="81" spans="1:4">
      <c r="A81" t="s">
        <v>576</v>
      </c>
      <c r="B81" t="s">
        <v>84</v>
      </c>
      <c r="C81" t="str">
        <f t="shared" si="5"/>
        <v>農水産・生活産業-水産物</v>
      </c>
    </row>
    <row r="82" spans="1:4">
      <c r="A82" t="s">
        <v>576</v>
      </c>
      <c r="B82" t="s">
        <v>87</v>
      </c>
      <c r="C82" t="str">
        <f t="shared" si="5"/>
        <v>農水産・生活産業-飼料</v>
      </c>
    </row>
    <row r="83" spans="1:4">
      <c r="A83" t="s">
        <v>576</v>
      </c>
      <c r="B83" t="s">
        <v>90</v>
      </c>
      <c r="C83" t="str">
        <f t="shared" si="5"/>
        <v>農水産・生活産業-コーヒー／ココア</v>
      </c>
    </row>
    <row r="84" spans="1:4">
      <c r="A84" t="s">
        <v>576</v>
      </c>
      <c r="B84" t="s">
        <v>93</v>
      </c>
      <c r="C84" t="str">
        <f t="shared" si="5"/>
        <v>農水産・生活産業-その他食品全般</v>
      </c>
    </row>
    <row r="85" spans="1:4">
      <c r="A85" t="s">
        <v>576</v>
      </c>
      <c r="B85" t="s">
        <v>96</v>
      </c>
      <c r="C85" t="str">
        <f t="shared" si="5"/>
        <v>農水産・生活産業-日用品</v>
      </c>
    </row>
    <row r="86" spans="1:4">
      <c r="A86" t="s">
        <v>576</v>
      </c>
      <c r="B86" t="s">
        <v>99</v>
      </c>
      <c r="C86" t="str">
        <f t="shared" si="5"/>
        <v>農水産・生活産業-繊維製品</v>
      </c>
    </row>
    <row r="87" spans="1:4">
      <c r="A87" t="s">
        <v>576</v>
      </c>
      <c r="B87" t="s">
        <v>102</v>
      </c>
      <c r="C87" t="str">
        <f t="shared" si="5"/>
        <v>農水産・生活産業-パッケージング</v>
      </c>
    </row>
    <row r="88" spans="1:4">
      <c r="A88" t="s">
        <v>576</v>
      </c>
      <c r="B88" t="s">
        <v>85</v>
      </c>
      <c r="C88" t="str">
        <f t="shared" si="5"/>
        <v>農水産・生活産業-畜産物</v>
      </c>
    </row>
    <row r="89" spans="1:4">
      <c r="A89" t="s">
        <v>576</v>
      </c>
      <c r="B89" t="s">
        <v>88</v>
      </c>
      <c r="C89" t="str">
        <f t="shared" si="5"/>
        <v>農水産・生活産業-乳製品</v>
      </c>
    </row>
    <row r="90" spans="1:4">
      <c r="A90" t="s">
        <v>576</v>
      </c>
      <c r="B90" t="s">
        <v>91</v>
      </c>
      <c r="C90" t="str">
        <f t="shared" si="5"/>
        <v>農水産・生活産業-飲料</v>
      </c>
    </row>
    <row r="91" spans="1:4">
      <c r="A91" t="s">
        <v>576</v>
      </c>
      <c r="B91" t="s">
        <v>94</v>
      </c>
      <c r="C91" t="str">
        <f t="shared" si="5"/>
        <v>農水産・生活産業-生活関連物資</v>
      </c>
    </row>
    <row r="92" spans="1:4">
      <c r="A92" t="s">
        <v>576</v>
      </c>
      <c r="B92" t="s">
        <v>97</v>
      </c>
      <c r="C92" t="str">
        <f t="shared" si="5"/>
        <v>農水産・生活産業-消費者向け流通製品</v>
      </c>
    </row>
    <row r="93" spans="1:4">
      <c r="A93" t="s">
        <v>576</v>
      </c>
      <c r="B93" t="s">
        <v>100</v>
      </c>
      <c r="C93" t="str">
        <f t="shared" si="5"/>
        <v>農水産・生活産業-アパレル関連事業</v>
      </c>
    </row>
    <row r="94" spans="1:4">
      <c r="A94" t="s">
        <v>576</v>
      </c>
      <c r="B94" t="s">
        <v>656</v>
      </c>
      <c r="C94" t="str">
        <f t="shared" si="5"/>
        <v>農水産・生活産業-その他（右欄に記入）</v>
      </c>
      <c r="D94" t="s">
        <v>654</v>
      </c>
    </row>
    <row r="95" spans="1:4">
      <c r="A95" t="s">
        <v>577</v>
      </c>
      <c r="B95" t="s">
        <v>103</v>
      </c>
      <c r="C95" t="str">
        <f t="shared" si="5"/>
        <v>資材・建設・不動産-木材</v>
      </c>
    </row>
    <row r="96" spans="1:4">
      <c r="A96" t="s">
        <v>577</v>
      </c>
      <c r="B96" t="s">
        <v>106</v>
      </c>
      <c r="C96" t="str">
        <f t="shared" si="5"/>
        <v>資材・建設・不動産-タイヤ</v>
      </c>
    </row>
    <row r="97" spans="1:4">
      <c r="A97" t="s">
        <v>577</v>
      </c>
      <c r="B97" t="s">
        <v>109</v>
      </c>
      <c r="C97" t="str">
        <f t="shared" si="5"/>
        <v>資材・建設・不動産-セラミック類</v>
      </c>
    </row>
    <row r="98" spans="1:4">
      <c r="A98" t="s">
        <v>577</v>
      </c>
      <c r="B98" t="s">
        <v>112</v>
      </c>
      <c r="C98" t="str">
        <f t="shared" si="5"/>
        <v>資材・建設・不動産-建設関連資機材</v>
      </c>
    </row>
    <row r="99" spans="1:4">
      <c r="A99" t="s">
        <v>577</v>
      </c>
      <c r="B99" t="s">
        <v>104</v>
      </c>
      <c r="C99" t="str">
        <f t="shared" si="5"/>
        <v>資材・建設・不動産-紙／パルプ</v>
      </c>
    </row>
    <row r="100" spans="1:4">
      <c r="A100" t="s">
        <v>577</v>
      </c>
      <c r="B100" t="s">
        <v>107</v>
      </c>
      <c r="C100" t="str">
        <f t="shared" si="5"/>
        <v>資材・建設・不動産-タイヤ関連資材</v>
      </c>
    </row>
    <row r="101" spans="1:4">
      <c r="A101" t="s">
        <v>577</v>
      </c>
      <c r="B101" t="s">
        <v>110</v>
      </c>
      <c r="C101" t="str">
        <f t="shared" si="5"/>
        <v>資材・建設・不動産-セメント</v>
      </c>
    </row>
    <row r="102" spans="1:4">
      <c r="A102" t="s">
        <v>577</v>
      </c>
      <c r="B102" t="s">
        <v>113</v>
      </c>
      <c r="C102" t="str">
        <f t="shared" si="5"/>
        <v>資材・建設・不動産-住宅等建設プロジェクト</v>
      </c>
    </row>
    <row r="103" spans="1:4">
      <c r="A103" t="s">
        <v>577</v>
      </c>
      <c r="B103" t="s">
        <v>105</v>
      </c>
      <c r="C103" t="str">
        <f t="shared" si="5"/>
        <v>資材・建設・不動産-ゴム</v>
      </c>
    </row>
    <row r="104" spans="1:4">
      <c r="A104" t="s">
        <v>577</v>
      </c>
      <c r="B104" t="s">
        <v>108</v>
      </c>
      <c r="C104" t="str">
        <f t="shared" si="5"/>
        <v>資材・建設・不動産-窯業資材</v>
      </c>
    </row>
    <row r="105" spans="1:4">
      <c r="A105" t="s">
        <v>577</v>
      </c>
      <c r="B105" t="s">
        <v>111</v>
      </c>
      <c r="C105" t="str">
        <f t="shared" si="5"/>
        <v>資材・建設・不動産-包装資材</v>
      </c>
    </row>
    <row r="106" spans="1:4">
      <c r="A106" t="s">
        <v>577</v>
      </c>
      <c r="B106" t="s">
        <v>114</v>
      </c>
      <c r="C106" t="str">
        <f t="shared" si="5"/>
        <v>資材・建設・不動産-不動産取引</v>
      </c>
    </row>
    <row r="107" spans="1:4">
      <c r="A107" t="s">
        <v>577</v>
      </c>
      <c r="B107" t="s">
        <v>656</v>
      </c>
      <c r="C107" t="str">
        <f t="shared" ref="C107" si="6">A107&amp;"-"&amp;B107</f>
        <v>資材・建設・不動産-その他（右欄に記入）</v>
      </c>
      <c r="D107" t="s">
        <v>654</v>
      </c>
    </row>
    <row r="108" spans="1:4">
      <c r="A108" t="s">
        <v>578</v>
      </c>
      <c r="B108" t="s">
        <v>115</v>
      </c>
      <c r="C108" t="str">
        <f t="shared" si="5"/>
        <v>新規分野事業-新機能事業</v>
      </c>
    </row>
    <row r="109" spans="1:4">
      <c r="A109" t="s">
        <v>578</v>
      </c>
      <c r="B109" t="s">
        <v>118</v>
      </c>
      <c r="C109" t="str">
        <f t="shared" si="5"/>
        <v>新規分野事業-介護関連事業</v>
      </c>
    </row>
    <row r="110" spans="1:4">
      <c r="A110" t="s">
        <v>578</v>
      </c>
      <c r="B110" t="s">
        <v>116</v>
      </c>
      <c r="C110" t="str">
        <f t="shared" si="5"/>
        <v>新規分野事業-環境関連事業</v>
      </c>
    </row>
    <row r="111" spans="1:4">
      <c r="A111" t="s">
        <v>578</v>
      </c>
      <c r="B111" t="s">
        <v>119</v>
      </c>
      <c r="C111" t="str">
        <f t="shared" si="5"/>
        <v>新規分野事業-観光開発事業</v>
      </c>
    </row>
    <row r="112" spans="1:4">
      <c r="A112" t="s">
        <v>578</v>
      </c>
      <c r="B112" t="s">
        <v>656</v>
      </c>
      <c r="C112" t="str">
        <f t="shared" si="5"/>
        <v>新規分野事業-その他（右欄に記入）</v>
      </c>
      <c r="D112" t="s">
        <v>654</v>
      </c>
    </row>
    <row r="113" spans="1:4">
      <c r="A113" t="s">
        <v>578</v>
      </c>
      <c r="B113" t="s">
        <v>117</v>
      </c>
      <c r="C113" t="str">
        <f t="shared" si="5"/>
        <v>新規分野事業-ヒューマンライフ関連事業</v>
      </c>
    </row>
    <row r="114" spans="1:4">
      <c r="A114" t="s">
        <v>14</v>
      </c>
      <c r="B114" t="s">
        <v>657</v>
      </c>
      <c r="C114" t="str">
        <f t="shared" si="5"/>
        <v>中小企業経営-分野・業種等（右欄に記入）</v>
      </c>
      <c r="D114" t="s">
        <v>654</v>
      </c>
    </row>
    <row r="115" spans="1:4">
      <c r="A115" t="s">
        <v>15</v>
      </c>
      <c r="B115" t="s">
        <v>657</v>
      </c>
      <c r="C115" t="str">
        <f t="shared" si="5"/>
        <v>マーケティング-分野・業種等（右欄に記入）</v>
      </c>
      <c r="D115" t="s">
        <v>654</v>
      </c>
    </row>
    <row r="116" spans="1:4">
      <c r="A116" t="s">
        <v>579</v>
      </c>
      <c r="B116" t="s">
        <v>657</v>
      </c>
      <c r="C116" t="str">
        <f t="shared" si="5"/>
        <v>コンサルティング-分野・業種等（右欄に記入）</v>
      </c>
      <c r="D116" t="s">
        <v>654</v>
      </c>
    </row>
    <row r="117" spans="1:4">
      <c r="A117" t="s">
        <v>580</v>
      </c>
      <c r="B117" t="s">
        <v>657</v>
      </c>
      <c r="C117" t="str">
        <f t="shared" si="5"/>
        <v>製造・品質／生産管理-分野・業種等（右欄に記入）</v>
      </c>
      <c r="D117" t="s">
        <v>654</v>
      </c>
    </row>
    <row r="118" spans="1:4">
      <c r="A118" t="s">
        <v>581</v>
      </c>
      <c r="B118" t="s">
        <v>657</v>
      </c>
      <c r="C118" t="str">
        <f t="shared" si="5"/>
        <v>その他業種-分野・業種等（右欄に記入）</v>
      </c>
      <c r="D118" t="s">
        <v>654</v>
      </c>
    </row>
  </sheetData>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4835-4DA1-4EB6-8FB2-18A6EDA3F8EC}">
  <dimension ref="A1:E49"/>
  <sheetViews>
    <sheetView topLeftCell="A2" workbookViewId="0">
      <selection activeCell="A4" sqref="A4:AB4"/>
    </sheetView>
  </sheetViews>
  <sheetFormatPr defaultRowHeight="13.2"/>
  <sheetData>
    <row r="1" spans="1:5">
      <c r="A1" s="5" t="s">
        <v>303</v>
      </c>
      <c r="B1" s="5" t="s">
        <v>291</v>
      </c>
      <c r="C1" s="5" t="s">
        <v>292</v>
      </c>
      <c r="D1" s="5" t="s">
        <v>293</v>
      </c>
      <c r="E1" s="5" t="s">
        <v>294</v>
      </c>
    </row>
    <row r="2" spans="1:5">
      <c r="A2" s="6">
        <v>1</v>
      </c>
      <c r="B2" s="6">
        <v>1</v>
      </c>
      <c r="C2" s="7" t="s">
        <v>304</v>
      </c>
      <c r="D2" s="8" t="s">
        <v>296</v>
      </c>
      <c r="E2" s="8" t="s">
        <v>296</v>
      </c>
    </row>
    <row r="3" spans="1:5">
      <c r="A3" s="6">
        <v>2</v>
      </c>
      <c r="B3" s="6">
        <v>2</v>
      </c>
      <c r="C3" s="7" t="s">
        <v>305</v>
      </c>
      <c r="D3" s="8" t="s">
        <v>296</v>
      </c>
      <c r="E3" s="8" t="s">
        <v>296</v>
      </c>
    </row>
    <row r="4" spans="1:5">
      <c r="A4" s="6">
        <v>2</v>
      </c>
      <c r="B4" s="6">
        <v>3</v>
      </c>
      <c r="C4" s="7" t="s">
        <v>306</v>
      </c>
      <c r="D4" s="8" t="s">
        <v>296</v>
      </c>
      <c r="E4" s="8" t="s">
        <v>296</v>
      </c>
    </row>
    <row r="5" spans="1:5">
      <c r="A5" s="6">
        <v>2</v>
      </c>
      <c r="B5" s="6">
        <v>4</v>
      </c>
      <c r="C5" s="7" t="s">
        <v>307</v>
      </c>
      <c r="D5" s="8" t="s">
        <v>296</v>
      </c>
      <c r="E5" s="8" t="s">
        <v>296</v>
      </c>
    </row>
    <row r="6" spans="1:5">
      <c r="A6" s="6">
        <v>2</v>
      </c>
      <c r="B6" s="6">
        <v>5</v>
      </c>
      <c r="C6" s="7" t="s">
        <v>308</v>
      </c>
      <c r="D6" s="8" t="s">
        <v>296</v>
      </c>
      <c r="E6" s="8" t="s">
        <v>296</v>
      </c>
    </row>
    <row r="7" spans="1:5">
      <c r="A7" s="6">
        <v>2</v>
      </c>
      <c r="B7" s="6">
        <v>6</v>
      </c>
      <c r="C7" s="7" t="s">
        <v>309</v>
      </c>
      <c r="D7" s="8" t="s">
        <v>296</v>
      </c>
      <c r="E7" s="8" t="s">
        <v>296</v>
      </c>
    </row>
    <row r="8" spans="1:5">
      <c r="A8" s="6">
        <v>2</v>
      </c>
      <c r="B8" s="6">
        <v>7</v>
      </c>
      <c r="C8" s="7" t="s">
        <v>310</v>
      </c>
      <c r="D8" s="8" t="s">
        <v>296</v>
      </c>
      <c r="E8" s="8" t="s">
        <v>296</v>
      </c>
    </row>
    <row r="9" spans="1:5">
      <c r="A9" s="6">
        <v>3</v>
      </c>
      <c r="B9" s="6">
        <v>8</v>
      </c>
      <c r="C9" s="7" t="s">
        <v>311</v>
      </c>
      <c r="D9" s="8" t="s">
        <v>296</v>
      </c>
      <c r="E9" s="8" t="s">
        <v>296</v>
      </c>
    </row>
    <row r="10" spans="1:5">
      <c r="A10" s="6">
        <v>3</v>
      </c>
      <c r="B10" s="6">
        <v>9</v>
      </c>
      <c r="C10" s="7" t="s">
        <v>312</v>
      </c>
      <c r="D10" s="8" t="s">
        <v>296</v>
      </c>
      <c r="E10" s="8" t="s">
        <v>296</v>
      </c>
    </row>
    <row r="11" spans="1:5">
      <c r="A11" s="6">
        <v>3</v>
      </c>
      <c r="B11" s="6">
        <v>10</v>
      </c>
      <c r="C11" s="7" t="s">
        <v>313</v>
      </c>
      <c r="D11" s="8" t="s">
        <v>296</v>
      </c>
      <c r="E11" s="8" t="s">
        <v>296</v>
      </c>
    </row>
    <row r="12" spans="1:5">
      <c r="A12" s="6">
        <v>3</v>
      </c>
      <c r="B12" s="6">
        <v>11</v>
      </c>
      <c r="C12" s="7" t="s">
        <v>314</v>
      </c>
      <c r="D12" s="8" t="s">
        <v>296</v>
      </c>
      <c r="E12" s="8" t="s">
        <v>296</v>
      </c>
    </row>
    <row r="13" spans="1:5">
      <c r="A13" s="6">
        <v>3</v>
      </c>
      <c r="B13" s="6">
        <v>12</v>
      </c>
      <c r="C13" s="7" t="s">
        <v>315</v>
      </c>
      <c r="D13" s="8" t="s">
        <v>296</v>
      </c>
      <c r="E13" s="8" t="s">
        <v>296</v>
      </c>
    </row>
    <row r="14" spans="1:5">
      <c r="A14" s="6">
        <v>3</v>
      </c>
      <c r="B14" s="6">
        <v>13</v>
      </c>
      <c r="C14" s="7" t="s">
        <v>316</v>
      </c>
      <c r="D14" s="8" t="s">
        <v>296</v>
      </c>
      <c r="E14" s="8" t="s">
        <v>296</v>
      </c>
    </row>
    <row r="15" spans="1:5">
      <c r="A15" s="6">
        <v>3</v>
      </c>
      <c r="B15" s="6">
        <v>14</v>
      </c>
      <c r="C15" s="7" t="s">
        <v>317</v>
      </c>
      <c r="D15" s="8" t="s">
        <v>296</v>
      </c>
      <c r="E15" s="8" t="s">
        <v>296</v>
      </c>
    </row>
    <row r="16" spans="1:5">
      <c r="A16" s="6">
        <v>4</v>
      </c>
      <c r="B16" s="6">
        <v>15</v>
      </c>
      <c r="C16" s="7" t="s">
        <v>318</v>
      </c>
      <c r="D16" s="8" t="s">
        <v>296</v>
      </c>
      <c r="E16" s="8" t="s">
        <v>296</v>
      </c>
    </row>
    <row r="17" spans="1:5">
      <c r="A17" s="6">
        <v>4</v>
      </c>
      <c r="B17" s="6">
        <v>16</v>
      </c>
      <c r="C17" s="7" t="s">
        <v>319</v>
      </c>
      <c r="D17" s="8" t="s">
        <v>296</v>
      </c>
      <c r="E17" s="8" t="s">
        <v>296</v>
      </c>
    </row>
    <row r="18" spans="1:5">
      <c r="A18" s="6">
        <v>4</v>
      </c>
      <c r="B18" s="6">
        <v>17</v>
      </c>
      <c r="C18" s="7" t="s">
        <v>320</v>
      </c>
      <c r="D18" s="8" t="s">
        <v>296</v>
      </c>
      <c r="E18" s="8" t="s">
        <v>296</v>
      </c>
    </row>
    <row r="19" spans="1:5">
      <c r="A19" s="6">
        <v>4</v>
      </c>
      <c r="B19" s="6">
        <v>18</v>
      </c>
      <c r="C19" s="7" t="s">
        <v>321</v>
      </c>
      <c r="D19" s="8" t="s">
        <v>296</v>
      </c>
      <c r="E19" s="8" t="s">
        <v>296</v>
      </c>
    </row>
    <row r="20" spans="1:5">
      <c r="A20" s="6">
        <v>4</v>
      </c>
      <c r="B20" s="6">
        <v>19</v>
      </c>
      <c r="C20" s="7" t="s">
        <v>322</v>
      </c>
      <c r="D20" s="8" t="s">
        <v>296</v>
      </c>
      <c r="E20" s="8" t="s">
        <v>296</v>
      </c>
    </row>
    <row r="21" spans="1:5">
      <c r="A21" s="6">
        <v>4</v>
      </c>
      <c r="B21" s="6">
        <v>20</v>
      </c>
      <c r="C21" s="7" t="s">
        <v>323</v>
      </c>
      <c r="D21" s="8" t="s">
        <v>296</v>
      </c>
      <c r="E21" s="8" t="s">
        <v>296</v>
      </c>
    </row>
    <row r="22" spans="1:5">
      <c r="A22" s="6">
        <v>4</v>
      </c>
      <c r="B22" s="6">
        <v>21</v>
      </c>
      <c r="C22" s="7" t="s">
        <v>324</v>
      </c>
      <c r="D22" s="8" t="s">
        <v>296</v>
      </c>
      <c r="E22" s="8" t="s">
        <v>296</v>
      </c>
    </row>
    <row r="23" spans="1:5">
      <c r="A23" s="6">
        <v>4</v>
      </c>
      <c r="B23" s="6">
        <v>22</v>
      </c>
      <c r="C23" s="7" t="s">
        <v>325</v>
      </c>
      <c r="D23" s="8" t="s">
        <v>296</v>
      </c>
      <c r="E23" s="8" t="s">
        <v>296</v>
      </c>
    </row>
    <row r="24" spans="1:5">
      <c r="A24" s="6">
        <v>4</v>
      </c>
      <c r="B24" s="6">
        <v>23</v>
      </c>
      <c r="C24" s="7" t="s">
        <v>326</v>
      </c>
      <c r="D24" s="8" t="s">
        <v>296</v>
      </c>
      <c r="E24" s="8" t="s">
        <v>296</v>
      </c>
    </row>
    <row r="25" spans="1:5">
      <c r="A25" s="6">
        <v>5</v>
      </c>
      <c r="B25" s="6">
        <v>24</v>
      </c>
      <c r="C25" s="7" t="s">
        <v>327</v>
      </c>
      <c r="D25" s="8" t="s">
        <v>296</v>
      </c>
      <c r="E25" s="8" t="s">
        <v>296</v>
      </c>
    </row>
    <row r="26" spans="1:5">
      <c r="A26" s="6">
        <v>5</v>
      </c>
      <c r="B26" s="6">
        <v>25</v>
      </c>
      <c r="C26" s="7" t="s">
        <v>328</v>
      </c>
      <c r="D26" s="8" t="s">
        <v>296</v>
      </c>
      <c r="E26" s="8" t="s">
        <v>296</v>
      </c>
    </row>
    <row r="27" spans="1:5">
      <c r="A27" s="6">
        <v>5</v>
      </c>
      <c r="B27" s="6">
        <v>26</v>
      </c>
      <c r="C27" s="7" t="s">
        <v>329</v>
      </c>
      <c r="D27" s="8" t="s">
        <v>296</v>
      </c>
      <c r="E27" s="8" t="s">
        <v>296</v>
      </c>
    </row>
    <row r="28" spans="1:5">
      <c r="A28" s="6">
        <v>5</v>
      </c>
      <c r="B28" s="6">
        <v>27</v>
      </c>
      <c r="C28" s="7" t="s">
        <v>330</v>
      </c>
      <c r="D28" s="8" t="s">
        <v>296</v>
      </c>
      <c r="E28" s="8" t="s">
        <v>296</v>
      </c>
    </row>
    <row r="29" spans="1:5">
      <c r="A29" s="6">
        <v>5</v>
      </c>
      <c r="B29" s="6">
        <v>28</v>
      </c>
      <c r="C29" s="7" t="s">
        <v>331</v>
      </c>
      <c r="D29" s="8" t="s">
        <v>296</v>
      </c>
      <c r="E29" s="8" t="s">
        <v>296</v>
      </c>
    </row>
    <row r="30" spans="1:5">
      <c r="A30" s="6">
        <v>5</v>
      </c>
      <c r="B30" s="6">
        <v>29</v>
      </c>
      <c r="C30" s="7" t="s">
        <v>332</v>
      </c>
      <c r="D30" s="8" t="s">
        <v>296</v>
      </c>
      <c r="E30" s="8" t="s">
        <v>296</v>
      </c>
    </row>
    <row r="31" spans="1:5">
      <c r="A31" s="6">
        <v>5</v>
      </c>
      <c r="B31" s="6">
        <v>30</v>
      </c>
      <c r="C31" s="7" t="s">
        <v>333</v>
      </c>
      <c r="D31" s="8" t="s">
        <v>296</v>
      </c>
      <c r="E31" s="8" t="s">
        <v>296</v>
      </c>
    </row>
    <row r="32" spans="1:5">
      <c r="A32" s="6">
        <v>6</v>
      </c>
      <c r="B32" s="6">
        <v>31</v>
      </c>
      <c r="C32" s="7" t="s">
        <v>334</v>
      </c>
      <c r="D32" s="8" t="s">
        <v>296</v>
      </c>
      <c r="E32" s="8" t="s">
        <v>296</v>
      </c>
    </row>
    <row r="33" spans="1:5">
      <c r="A33" s="6">
        <v>6</v>
      </c>
      <c r="B33" s="6">
        <v>32</v>
      </c>
      <c r="C33" s="7" t="s">
        <v>335</v>
      </c>
      <c r="D33" s="8" t="s">
        <v>296</v>
      </c>
      <c r="E33" s="8" t="s">
        <v>296</v>
      </c>
    </row>
    <row r="34" spans="1:5">
      <c r="A34" s="6">
        <v>6</v>
      </c>
      <c r="B34" s="6">
        <v>33</v>
      </c>
      <c r="C34" s="7" t="s">
        <v>336</v>
      </c>
      <c r="D34" s="8" t="s">
        <v>296</v>
      </c>
      <c r="E34" s="8" t="s">
        <v>296</v>
      </c>
    </row>
    <row r="35" spans="1:5">
      <c r="A35" s="6">
        <v>6</v>
      </c>
      <c r="B35" s="6">
        <v>34</v>
      </c>
      <c r="C35" s="7" t="s">
        <v>337</v>
      </c>
      <c r="D35" s="8" t="s">
        <v>296</v>
      </c>
      <c r="E35" s="8" t="s">
        <v>296</v>
      </c>
    </row>
    <row r="36" spans="1:5">
      <c r="A36" s="6">
        <v>6</v>
      </c>
      <c r="B36" s="6">
        <v>35</v>
      </c>
      <c r="C36" s="7" t="s">
        <v>338</v>
      </c>
      <c r="D36" s="8" t="s">
        <v>296</v>
      </c>
      <c r="E36" s="8" t="s">
        <v>296</v>
      </c>
    </row>
    <row r="37" spans="1:5">
      <c r="A37" s="6">
        <v>7</v>
      </c>
      <c r="B37" s="6">
        <v>36</v>
      </c>
      <c r="C37" s="7" t="s">
        <v>339</v>
      </c>
      <c r="D37" s="8" t="s">
        <v>296</v>
      </c>
      <c r="E37" s="8" t="s">
        <v>296</v>
      </c>
    </row>
    <row r="38" spans="1:5">
      <c r="A38" s="6">
        <v>7</v>
      </c>
      <c r="B38" s="6">
        <v>37</v>
      </c>
      <c r="C38" s="7" t="s">
        <v>340</v>
      </c>
      <c r="D38" s="8" t="s">
        <v>296</v>
      </c>
      <c r="E38" s="8" t="s">
        <v>296</v>
      </c>
    </row>
    <row r="39" spans="1:5">
      <c r="A39" s="6">
        <v>7</v>
      </c>
      <c r="B39" s="6">
        <v>38</v>
      </c>
      <c r="C39" s="7" t="s">
        <v>341</v>
      </c>
      <c r="D39" s="8" t="s">
        <v>296</v>
      </c>
      <c r="E39" s="8" t="s">
        <v>296</v>
      </c>
    </row>
    <row r="40" spans="1:5">
      <c r="A40" s="6">
        <v>7</v>
      </c>
      <c r="B40" s="6">
        <v>39</v>
      </c>
      <c r="C40" s="7" t="s">
        <v>342</v>
      </c>
      <c r="D40" s="8" t="s">
        <v>296</v>
      </c>
      <c r="E40" s="8" t="s">
        <v>296</v>
      </c>
    </row>
    <row r="41" spans="1:5">
      <c r="A41" s="6">
        <v>8</v>
      </c>
      <c r="B41" s="6">
        <v>40</v>
      </c>
      <c r="C41" s="7" t="s">
        <v>343</v>
      </c>
      <c r="D41" s="8" t="s">
        <v>296</v>
      </c>
      <c r="E41" s="8" t="s">
        <v>296</v>
      </c>
    </row>
    <row r="42" spans="1:5">
      <c r="A42" s="6">
        <v>8</v>
      </c>
      <c r="B42" s="6">
        <v>41</v>
      </c>
      <c r="C42" s="7" t="s">
        <v>344</v>
      </c>
      <c r="D42" s="8" t="s">
        <v>296</v>
      </c>
      <c r="E42" s="8" t="s">
        <v>296</v>
      </c>
    </row>
    <row r="43" spans="1:5">
      <c r="A43" s="6">
        <v>8</v>
      </c>
      <c r="B43" s="6">
        <v>42</v>
      </c>
      <c r="C43" s="7" t="s">
        <v>345</v>
      </c>
      <c r="D43" s="8" t="s">
        <v>296</v>
      </c>
      <c r="E43" s="8" t="s">
        <v>296</v>
      </c>
    </row>
    <row r="44" spans="1:5">
      <c r="A44" s="6">
        <v>8</v>
      </c>
      <c r="B44" s="6">
        <v>43</v>
      </c>
      <c r="C44" s="7" t="s">
        <v>346</v>
      </c>
      <c r="D44" s="8" t="s">
        <v>296</v>
      </c>
      <c r="E44" s="8" t="s">
        <v>296</v>
      </c>
    </row>
    <row r="45" spans="1:5">
      <c r="A45" s="6">
        <v>8</v>
      </c>
      <c r="B45" s="6">
        <v>44</v>
      </c>
      <c r="C45" s="7" t="s">
        <v>347</v>
      </c>
      <c r="D45" s="8" t="s">
        <v>296</v>
      </c>
      <c r="E45" s="8" t="s">
        <v>296</v>
      </c>
    </row>
    <row r="46" spans="1:5">
      <c r="A46" s="6">
        <v>8</v>
      </c>
      <c r="B46" s="6">
        <v>45</v>
      </c>
      <c r="C46" s="7" t="s">
        <v>348</v>
      </c>
      <c r="D46" s="8" t="s">
        <v>296</v>
      </c>
      <c r="E46" s="8" t="s">
        <v>296</v>
      </c>
    </row>
    <row r="47" spans="1:5">
      <c r="A47" s="6">
        <v>8</v>
      </c>
      <c r="B47" s="6">
        <v>46</v>
      </c>
      <c r="C47" s="7" t="s">
        <v>349</v>
      </c>
      <c r="D47" s="8" t="s">
        <v>296</v>
      </c>
      <c r="E47" s="8" t="s">
        <v>296</v>
      </c>
    </row>
    <row r="48" spans="1:5">
      <c r="A48" s="6">
        <v>8</v>
      </c>
      <c r="B48" s="6">
        <v>47</v>
      </c>
      <c r="C48" s="7" t="s">
        <v>350</v>
      </c>
      <c r="D48" s="8" t="s">
        <v>296</v>
      </c>
      <c r="E48" s="8" t="s">
        <v>296</v>
      </c>
    </row>
    <row r="49" spans="1:5">
      <c r="A49" s="6">
        <v>9</v>
      </c>
      <c r="B49" s="6">
        <v>48</v>
      </c>
      <c r="C49" s="7" t="s">
        <v>694</v>
      </c>
      <c r="D49" s="8" t="s">
        <v>296</v>
      </c>
      <c r="E49" s="8" t="s">
        <v>296</v>
      </c>
    </row>
  </sheetData>
  <phoneticPr fontId="4"/>
  <pageMargins left="0.7" right="0.7" top="0.75" bottom="0.75" header="0.3" footer="0.3"/>
  <pageSetup paperSize="9" orientation="portrait"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説明書</vt:lpstr>
      <vt:lpstr>入力シート</vt:lpstr>
      <vt:lpstr>マッピング定義</vt:lpstr>
      <vt:lpstr>地方マスタ</vt:lpstr>
      <vt:lpstr>地域マスタ</vt:lpstr>
      <vt:lpstr>国マスタ</vt:lpstr>
      <vt:lpstr>語学マスタ</vt:lpstr>
      <vt:lpstr>得意な分野</vt:lpstr>
      <vt:lpstr>都道府県マスタ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杉本 貴史</cp:lastModifiedBy>
  <dcterms:created xsi:type="dcterms:W3CDTF">2026-04-28T07:08:53Z</dcterms:created>
  <dcterms:modified xsi:type="dcterms:W3CDTF">2026-08-06T07:01:18Z</dcterms:modified>
</cp:coreProperties>
</file>